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kanensen\AppData\Local\Microsoft\Windows\INetCache\Content.Outlook\LDG9NYTR\"/>
    </mc:Choice>
  </mc:AlternateContent>
  <xr:revisionPtr revIDLastSave="0" documentId="8_{8CBDD0D0-FDFB-4293-8BDE-A880C3AF6094}" xr6:coauthVersionLast="47" xr6:coauthVersionMax="47" xr10:uidLastSave="{00000000-0000-0000-0000-000000000000}"/>
  <bookViews>
    <workbookView xWindow="28680" yWindow="-120" windowWidth="29040" windowHeight="17520" tabRatio="829" firstSheet="1" activeTab="1" xr2:uid="{1BC1B90E-23C6-43D6-B025-BA8C64381874}"/>
  </bookViews>
  <sheets>
    <sheet name="SIT" sheetId="2" r:id="rId1"/>
    <sheet name="SIT 2" sheetId="3" r:id="rId2"/>
    <sheet name="NFA LWDB 01 Kitsap" sheetId="4" r:id="rId3"/>
    <sheet name="NFA LWDB 02 Pac Mountain" sheetId="5" r:id="rId4"/>
    <sheet name="NFA LWDB 03 Northwest" sheetId="6" r:id="rId5"/>
    <sheet name="NFA LWDB 04 Snohomish" sheetId="7" r:id="rId6"/>
    <sheet name="NFA LWDB 05 Seattle King" sheetId="8" r:id="rId7"/>
    <sheet name="NFA LWDB 06 Tacoma Pierce" sheetId="9" r:id="rId8"/>
    <sheet name="NFA LWDB 07 Southwest" sheetId="10" r:id="rId9"/>
    <sheet name="NFA LWDB 08 North Central" sheetId="11" r:id="rId10"/>
    <sheet name="NFA LWDB 09 South Central" sheetId="12" r:id="rId11"/>
    <sheet name="NFA LWDB 10 Eastern" sheetId="13" r:id="rId12"/>
    <sheet name="NFA LWDB 11 Benton Franklin" sheetId="14" r:id="rId13"/>
    <sheet name="NFA LWDB 12 Spokane" sheetId="15" r:id="rId14"/>
    <sheet name="NFA WTECB" sheetId="1" state="hidden" r:id="rId15"/>
  </sheets>
  <definedNames>
    <definedName name="_xlnm.Print_Area" localSheetId="9">'NFA LWDB 08 North Central'!$A$1:$F$47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2" l="1"/>
  <c r="E24" i="12"/>
  <c r="E13" i="15"/>
  <c r="D13" i="15"/>
  <c r="E13" i="14"/>
  <c r="D13" i="14"/>
  <c r="E25" i="13"/>
  <c r="D25" i="13"/>
  <c r="E13" i="12"/>
  <c r="D13" i="12"/>
  <c r="E34" i="11"/>
  <c r="D34" i="11"/>
  <c r="E27" i="11"/>
  <c r="D27" i="11"/>
  <c r="E13" i="10"/>
  <c r="D13" i="10"/>
  <c r="E13" i="9"/>
  <c r="D13" i="9"/>
  <c r="E13" i="8"/>
  <c r="D13" i="8"/>
  <c r="E35" i="7"/>
  <c r="D35" i="7"/>
  <c r="E28" i="7"/>
  <c r="D28" i="7"/>
  <c r="E13" i="6"/>
  <c r="D13" i="6"/>
  <c r="E13" i="5"/>
  <c r="D13" i="5"/>
  <c r="E37" i="4"/>
  <c r="D37" i="4"/>
  <c r="E29" i="4"/>
  <c r="D29" i="4"/>
  <c r="E31" i="15"/>
  <c r="E31" i="14"/>
  <c r="E31" i="12"/>
  <c r="E31" i="10"/>
  <c r="E31" i="9"/>
  <c r="E33" i="8"/>
  <c r="E34" i="6"/>
  <c r="E36" i="5"/>
  <c r="E24" i="10" l="1"/>
  <c r="D21" i="4"/>
  <c r="B30" i="1"/>
  <c r="D12" i="1"/>
  <c r="E27" i="1" s="1"/>
  <c r="C12" i="1"/>
  <c r="C42" i="15"/>
  <c r="D31" i="15"/>
  <c r="F31" i="15" s="1"/>
  <c r="E24" i="15"/>
  <c r="D24" i="15"/>
  <c r="E18" i="15"/>
  <c r="D18" i="15"/>
  <c r="C42" i="14"/>
  <c r="D31" i="14"/>
  <c r="F31" i="14" s="1"/>
  <c r="E24" i="14"/>
  <c r="D24" i="14"/>
  <c r="E18" i="14"/>
  <c r="F39" i="14" s="1"/>
  <c r="D18" i="14"/>
  <c r="C43" i="13"/>
  <c r="E19" i="13"/>
  <c r="D19" i="13"/>
  <c r="E14" i="13"/>
  <c r="D14" i="13"/>
  <c r="C42" i="12"/>
  <c r="D31" i="12"/>
  <c r="F31" i="12" s="1"/>
  <c r="E18" i="12"/>
  <c r="D18" i="12"/>
  <c r="C45" i="11"/>
  <c r="F34" i="11"/>
  <c r="D21" i="11"/>
  <c r="E14" i="11"/>
  <c r="D14" i="11"/>
  <c r="C42" i="10"/>
  <c r="D31" i="10"/>
  <c r="F31" i="10" s="1"/>
  <c r="D24" i="10"/>
  <c r="E18" i="10"/>
  <c r="D18" i="10"/>
  <c r="C42" i="9"/>
  <c r="D31" i="9"/>
  <c r="F31" i="9" s="1"/>
  <c r="E24" i="9"/>
  <c r="D24" i="9"/>
  <c r="E18" i="9"/>
  <c r="D18" i="9"/>
  <c r="C44" i="8"/>
  <c r="D33" i="8"/>
  <c r="F33" i="8" s="1"/>
  <c r="E26" i="8"/>
  <c r="D26" i="8"/>
  <c r="E20" i="8"/>
  <c r="D20" i="8"/>
  <c r="C46" i="7"/>
  <c r="F35" i="7"/>
  <c r="E21" i="7"/>
  <c r="D21" i="7"/>
  <c r="E14" i="7"/>
  <c r="D14" i="7"/>
  <c r="C45" i="6"/>
  <c r="D34" i="6"/>
  <c r="F34" i="6" s="1"/>
  <c r="E26" i="6"/>
  <c r="D26" i="6"/>
  <c r="E18" i="6"/>
  <c r="F42" i="6" s="1"/>
  <c r="D18" i="6"/>
  <c r="C47" i="5"/>
  <c r="D36" i="5"/>
  <c r="F36" i="5" s="1"/>
  <c r="E28" i="5"/>
  <c r="D28" i="5"/>
  <c r="E20" i="5"/>
  <c r="D20" i="5"/>
  <c r="C48" i="4"/>
  <c r="E21" i="4"/>
  <c r="E14" i="4"/>
  <c r="D14" i="4"/>
  <c r="F39" i="9" l="1"/>
  <c r="F44" i="5"/>
  <c r="F14" i="11"/>
  <c r="F14" i="4"/>
  <c r="F45" i="4"/>
  <c r="F39" i="15"/>
  <c r="F14" i="13"/>
  <c r="F40" i="13"/>
  <c r="F39" i="10"/>
  <c r="F41" i="8"/>
  <c r="F43" i="7"/>
  <c r="F14" i="7"/>
  <c r="F39" i="12"/>
  <c r="F20" i="8"/>
  <c r="F25" i="13"/>
  <c r="F26" i="8"/>
  <c r="F24" i="12"/>
  <c r="E21" i="11"/>
  <c r="F42" i="11" s="1"/>
  <c r="F27" i="11"/>
  <c r="F13" i="15"/>
  <c r="F18" i="12"/>
  <c r="F13" i="12"/>
  <c r="F18" i="10"/>
  <c r="F13" i="10"/>
  <c r="F24" i="9"/>
  <c r="F18" i="9"/>
  <c r="F13" i="9"/>
  <c r="F13" i="6"/>
  <c r="F28" i="5"/>
  <c r="F13" i="5"/>
  <c r="F21" i="4"/>
  <c r="F29" i="4"/>
  <c r="F24" i="15"/>
  <c r="F24" i="14"/>
  <c r="F18" i="6"/>
  <c r="F21" i="7"/>
  <c r="F28" i="7"/>
  <c r="F19" i="13"/>
  <c r="F13" i="14"/>
  <c r="F18" i="14"/>
  <c r="F18" i="15"/>
  <c r="F24" i="10"/>
  <c r="F13" i="8"/>
  <c r="F26" i="6"/>
  <c r="F20" i="5"/>
  <c r="E12" i="1"/>
  <c r="E28" i="1" s="1"/>
  <c r="F45" i="5" l="1"/>
  <c r="F40" i="14"/>
  <c r="F40" i="12"/>
  <c r="F44" i="7"/>
  <c r="F40" i="10"/>
  <c r="F41" i="13"/>
  <c r="F43" i="6"/>
  <c r="F40" i="15"/>
  <c r="F42" i="8"/>
  <c r="F40" i="9"/>
  <c r="F21" i="11"/>
  <c r="F43" i="11" s="1"/>
  <c r="F37" i="4"/>
  <c r="F46" i="4" s="1"/>
</calcChain>
</file>

<file path=xl/sharedStrings.xml><?xml version="1.0" encoding="utf-8"?>
<sst xmlns="http://schemas.openxmlformats.org/spreadsheetml/2006/main" count="792" uniqueCount="194">
  <si>
    <t xml:space="preserve">Subrecipient: </t>
  </si>
  <si>
    <t xml:space="preserve">Indirect Cost Rate (per 2 CFR 200.332(a)(1)(xiv)): Direct allocation basis </t>
  </si>
  <si>
    <t>Identification of whether the Award is Research and Development (per 2 CFR 200.332(a)(1)(xiii)): No</t>
  </si>
  <si>
    <t>Kim Anensen, Grant Accounting Manager | Kim.Anensen@esd.wa.gov</t>
  </si>
  <si>
    <t>Fund</t>
  </si>
  <si>
    <t>Period of Performance</t>
  </si>
  <si>
    <t>Grant Number</t>
  </si>
  <si>
    <t>Current Level</t>
  </si>
  <si>
    <t>Changes this NFA</t>
  </si>
  <si>
    <t>New Level</t>
  </si>
  <si>
    <t xml:space="preserve">Youth - </t>
  </si>
  <si>
    <t xml:space="preserve">DW - </t>
  </si>
  <si>
    <t>Total Funds Obligated to Subrecipient by ESD (per 2 CFR 200.332(a)(1)(viii)</t>
  </si>
  <si>
    <t>Date Prepared:</t>
  </si>
  <si>
    <t>Kim Anensen  Grant Accounting Manager</t>
  </si>
  <si>
    <t>This Notice of Funds Availability authorizes you to draw funds on above grants</t>
  </si>
  <si>
    <t>PY24 CFDA 17.259 WIOA YOUTH - ADMIN</t>
  </si>
  <si>
    <t>PY24 CFDA 17.258 WIOA ADULT - PROGRAM</t>
  </si>
  <si>
    <t>PY24 CFDA 17.258 WIOA ADULT - ADMIN</t>
  </si>
  <si>
    <t>PY24 CFDA 17.259 WIOA YOUTH - PROGRAM</t>
  </si>
  <si>
    <t>FY25 CFDA 17.258 WIOA ADULT - PROGRAM</t>
  </si>
  <si>
    <t>FY25 CFDA 17.258 WIOA ADULT - ADMIN</t>
  </si>
  <si>
    <t>PY24 CFDA 17.278 WIOA DISLOCATED WORKERS - PROGRAM</t>
  </si>
  <si>
    <t>PY24 CFDA 17.278 WIOA DISLOCATED WORKERS - ADMIN</t>
  </si>
  <si>
    <t>FY25 CFDA 17.278 WIOA DISLOCATED WORKERS - PROGRAM</t>
  </si>
  <si>
    <t>FY25 CFDA 17.278 WIOA DISLOCATED WORKERS - ADMIN</t>
  </si>
  <si>
    <t>SUBAWARD INFORMATION TABLE</t>
  </si>
  <si>
    <t>Requirements for Pass-through Entities per 2 CFR 200.332 and WIOA Title I Policy 5250</t>
  </si>
  <si>
    <t>Please direct inquires to ESD subject matter experts using the list below and include ESD Grants Management (esdgpworkforceinitiatives@esd.wa.gov) on all related communications.</t>
  </si>
  <si>
    <t>Topics</t>
  </si>
  <si>
    <t>Contact &amp; Email</t>
  </si>
  <si>
    <t>Fund information, NFAs, awards, formula allotments</t>
  </si>
  <si>
    <t>Federally-approved and negotiated indirect rates</t>
  </si>
  <si>
    <t>WIOA, System Policies, federal and State requirements</t>
  </si>
  <si>
    <t>ESD Employment System Policy  |  systempolicy@esd.wa.gov</t>
  </si>
  <si>
    <t>Grant management, amendments, and performance</t>
  </si>
  <si>
    <t>ESD Grants Management | esdgpworkforceinitiatives@esd.wa.gov</t>
  </si>
  <si>
    <t>Grant instruments, terms, and conditions</t>
  </si>
  <si>
    <t>ESD Contracts, Asset Management, &amp; Procurement | esdgpcontractsoffice@esd.wa.gov</t>
  </si>
  <si>
    <t>GENERAL INFORMATION</t>
  </si>
  <si>
    <t>STATE WIOA TITLE IB</t>
  </si>
  <si>
    <t>Required Subaward Information</t>
  </si>
  <si>
    <t>Citation</t>
  </si>
  <si>
    <t>Federal Award Identification Number (FAIN)</t>
  </si>
  <si>
    <t>2 CFR 200.332(a)(1)(iii)</t>
  </si>
  <si>
    <t>Federal Award Date(s) and Amount(s)</t>
  </si>
  <si>
    <t>2 CFR 200.332(a)(1)(iv)
2 CFR 200.332(a)(1)(ix)     2 CFR 200.332(a)(1)(ix)</t>
  </si>
  <si>
    <t>Name of Federal Awarding Agency</t>
  </si>
  <si>
    <t>US Department of Labor Employment and Training Administration</t>
  </si>
  <si>
    <t>2 CFR 200.332(a)(1)(xi)</t>
  </si>
  <si>
    <t>Name of Pass-through Entity</t>
  </si>
  <si>
    <t>Federal Award Project Description (below)</t>
  </si>
  <si>
    <t>Washington received Workforce Innovation and Opportunity Act (WIOA) funding for Adult, Dislocated Worker, and Youth programs that provide employment counseling, work experience, and work readiness and occupational training. Most of these funds are passed through to 12 Workforce Development Councils that operate local WIOA programs. Recipients of public assistance and other low-income individuals are priority recipients of Adult funds. Dislocated Worker funds go toward providing services and education that most efficiently and effectively help dislocated workers and veterans obtain employment. The majority of Youth funds will be used to operate work experiences throughout the year that introduce youth to the rigors, demands, rewards, and sanctions associated with holding a job. WIOA training services may include: occupational skills training; on-the-job training; and programs that combine workplace training with related instruction, including registered apprenticeships, training programs operated by the private sector, skill upgrade and retaining, entrepreneurship training, adult education and literacy training, and customized training.</t>
  </si>
  <si>
    <t>Total Amount of the Federal Award</t>
  </si>
  <si>
    <t>2 CFR 200.332(a)(1)(xii)</t>
  </si>
  <si>
    <t>Catalog of Federal Domestic Assistance (CFDA) Number and Name</t>
  </si>
  <si>
    <t>17.259 Youth</t>
  </si>
  <si>
    <t>17.258 Adult</t>
  </si>
  <si>
    <t>17.278 Dislocated Worker</t>
  </si>
  <si>
    <t>Workforce Training and Education Coordinating Board</t>
  </si>
  <si>
    <t>Indirect Cost Rate (per 2 CFR 200.332(a)(1)(xiv)): 10% de minimis</t>
  </si>
  <si>
    <t>7403-XX-XX</t>
  </si>
  <si>
    <t xml:space="preserve">PY24 WTECB WIOA 5% - </t>
  </si>
  <si>
    <t>LWDB 01</t>
  </si>
  <si>
    <t>Kitsap County</t>
  </si>
  <si>
    <t>Olympic Consortium Workforce Development Council</t>
  </si>
  <si>
    <t>LWDB 02</t>
  </si>
  <si>
    <t>Pacific Mountain Workforce Development Council</t>
  </si>
  <si>
    <t>LWDB 03</t>
  </si>
  <si>
    <t>Northwest Services Council DBA Northwest Workforce Council</t>
  </si>
  <si>
    <t>LWDB 04</t>
  </si>
  <si>
    <t>Workforce Development Council of Snohomish County DBA Workforce Snohomish</t>
  </si>
  <si>
    <t>Future Workforce Alliance</t>
  </si>
  <si>
    <t>LWDB 05</t>
  </si>
  <si>
    <t>Workforce Development Council of Seattle-King County</t>
  </si>
  <si>
    <t>LWDB 06</t>
  </si>
  <si>
    <t>Tacoma-Pierce County Employment and Training Consortium DBA Workforce Central</t>
  </si>
  <si>
    <t>LWDB 07</t>
  </si>
  <si>
    <t>Southwest Washington Workforce Development Council</t>
  </si>
  <si>
    <t>(FAIN): 24A55AY000071 - Youth</t>
  </si>
  <si>
    <t>LWDB 08</t>
  </si>
  <si>
    <t>SkillSource</t>
  </si>
  <si>
    <t>North Central Washington Workforce Development Council</t>
  </si>
  <si>
    <t>LWDB 09</t>
  </si>
  <si>
    <t>South Central Workforce Council</t>
  </si>
  <si>
    <t>LWDB 10</t>
  </si>
  <si>
    <t>Rural Resources Community Action</t>
  </si>
  <si>
    <t>Eastern Washington Partnership Workforce Development Council</t>
  </si>
  <si>
    <t>LWDB 11</t>
  </si>
  <si>
    <t>Benton-Franklin Workforce Development Council</t>
  </si>
  <si>
    <t>LWDB 12</t>
  </si>
  <si>
    <t>Spokane Area Workforce Development Council</t>
  </si>
  <si>
    <t>(FAIN): 24A55AT000071 - Adult</t>
  </si>
  <si>
    <t>(FAIN): 24A55AW000101 - Dislocated Worker</t>
  </si>
  <si>
    <t>EcSA -</t>
  </si>
  <si>
    <t>Program Year 2025 and Fiscal Year 2026 Workforce Innovation and Opportunity Act Title IB Grants</t>
  </si>
  <si>
    <t>This Subaward Information Table is incorporated by reference into PY25/FY26 Workforce Innovation and Opportunity Act (WIOA) Title IB subawards administered by the Washington State Employment Security Department (ESD). It includes required federal award information for subawards and subrecipients per 2 CFR 200.332 and WIOA Title I Policy 5250. ESD will update this table on an ongoing basis to ensure information presented is current and complete.
Subaward information applicable to all PY25/FY26 WIOA Title I funds is provided on the second page. Citations to 2 CFR 200.332 are included. On the pages that follow, the dollar amounts made available under each Federal award and the CFDA number at time of award are identified.
If a subrecipient believes information in this table is missing or incorrect, they are asked to notify ESD promptly by contacting their ESD grant manager and the ESD Grants Management Office (esdgpworkforceinitiatives@esd.wa.gov).</t>
  </si>
  <si>
    <t>Information Applicable to All PY25/FY26 WIOA Title IB Subawards</t>
  </si>
  <si>
    <t>PY25/FY26 Washington State WIOA Title I Youth Grant</t>
  </si>
  <si>
    <t>PY25/FY26 Washington State WIOA Title I Adult Grant</t>
  </si>
  <si>
    <t>PY25/FY26 Washington State WIOA Title I Dislocated Worker Grant</t>
  </si>
  <si>
    <t>PY25 CFDA 17.259 WIOA YOUTH - PROGRAM</t>
  </si>
  <si>
    <t>PY25 CFDA 17.259 WIOA YOUTH - ADMIN</t>
  </si>
  <si>
    <t>PY25 CFDA 17.258 WIOA ADULT - PROGRAM</t>
  </si>
  <si>
    <t>PY25 CFDA 17.258 WIOA ADULT - ADMIN</t>
  </si>
  <si>
    <t>PY25 CFDA 17.278 WIOA DISLOCATED WORKERS - PROGRAM</t>
  </si>
  <si>
    <t>PY25 CFDA 17.278 WIOA DISLOCATED WORKERS - ADMIN</t>
  </si>
  <si>
    <t>7625-07-01</t>
  </si>
  <si>
    <t>7005-01-01</t>
  </si>
  <si>
    <t>7105-01-01</t>
  </si>
  <si>
    <t>7205-01-01</t>
  </si>
  <si>
    <t>4/1/25 - 6/30/27</t>
  </si>
  <si>
    <t>7/1/25 - 6/30/27</t>
  </si>
  <si>
    <t>10/1/25 - 6/30/27</t>
  </si>
  <si>
    <t>FY26 CFDA 17.258 WIOA ADULT - PROGRAM</t>
  </si>
  <si>
    <t>FY26 CFDA 17.258 WIOA ADULT - ADMIN</t>
  </si>
  <si>
    <t>FY26 CFDA 17.278 WIOA DISLOCATED WORKERS - PROGRAM</t>
  </si>
  <si>
    <t>FY26 CFDA 17.278 WIOA DISLOCATED WORKERS - ADMIN</t>
  </si>
  <si>
    <t>Linh Nguyenen, Systems and Reports Manager | linh.nguyen@esd.wa.gov</t>
  </si>
  <si>
    <t>TBC</t>
  </si>
  <si>
    <t>1106-01-01</t>
  </si>
  <si>
    <t>Adult - Program Year</t>
  </si>
  <si>
    <t>Adult Fiscal Year</t>
  </si>
  <si>
    <t>DW - Program Year</t>
  </si>
  <si>
    <t>DW Fiscal Year</t>
  </si>
  <si>
    <t>1206-01-01</t>
  </si>
  <si>
    <t>7005-01-02</t>
  </si>
  <si>
    <t>7105-01-02</t>
  </si>
  <si>
    <t>7205-01-02</t>
  </si>
  <si>
    <t>7625-07-02</t>
  </si>
  <si>
    <t>Adult - Progam Year</t>
  </si>
  <si>
    <t>1106-01-02</t>
  </si>
  <si>
    <t>1206-01-02</t>
  </si>
  <si>
    <t>DW -  Program Year</t>
  </si>
  <si>
    <t>Adult Program Year</t>
  </si>
  <si>
    <t>DW Program Year</t>
  </si>
  <si>
    <t>7005-01-03</t>
  </si>
  <si>
    <t>7105-01-03</t>
  </si>
  <si>
    <t>7205-01-03</t>
  </si>
  <si>
    <t>7625-07-03</t>
  </si>
  <si>
    <t>7005-01-04</t>
  </si>
  <si>
    <t>7105-01-04</t>
  </si>
  <si>
    <t>7205-01-04</t>
  </si>
  <si>
    <t>7625-07-04</t>
  </si>
  <si>
    <t>7005-01-05</t>
  </si>
  <si>
    <t>7105-01-05</t>
  </si>
  <si>
    <t>7205-01-05</t>
  </si>
  <si>
    <t>7625-07-05</t>
  </si>
  <si>
    <t>7005-01-07</t>
  </si>
  <si>
    <t>7105-01-07</t>
  </si>
  <si>
    <t>7205-01-07</t>
  </si>
  <si>
    <t>7625-07-07</t>
  </si>
  <si>
    <t>7005-01-08</t>
  </si>
  <si>
    <t>7105-01-08</t>
  </si>
  <si>
    <t>7205-01-08</t>
  </si>
  <si>
    <t>7625-07-08</t>
  </si>
  <si>
    <t>1106-01-08</t>
  </si>
  <si>
    <t>1206-01-08</t>
  </si>
  <si>
    <t>1106-01-07</t>
  </si>
  <si>
    <t>1206-01-07</t>
  </si>
  <si>
    <t>1106-01-05</t>
  </si>
  <si>
    <t>1206-01-05</t>
  </si>
  <si>
    <t>7005-01-09</t>
  </si>
  <si>
    <t>7105-01-09</t>
  </si>
  <si>
    <t>1106-01-09</t>
  </si>
  <si>
    <t>1206-01-09</t>
  </si>
  <si>
    <t>7205-01-09</t>
  </si>
  <si>
    <t>1206-01-10</t>
  </si>
  <si>
    <t>7205-01-10</t>
  </si>
  <si>
    <t>7105-01-10</t>
  </si>
  <si>
    <t>7005-01-10</t>
  </si>
  <si>
    <t>1106-01-10</t>
  </si>
  <si>
    <t>7625-07-10</t>
  </si>
  <si>
    <t>7005-01-11</t>
  </si>
  <si>
    <t>7105-01-11</t>
  </si>
  <si>
    <t>7205-01-11</t>
  </si>
  <si>
    <t>7625-07-11</t>
  </si>
  <si>
    <t>1106-01-11</t>
  </si>
  <si>
    <t>1206-01-11</t>
  </si>
  <si>
    <t>1106-01-12</t>
  </si>
  <si>
    <t>1206-01-12</t>
  </si>
  <si>
    <t>7205-01-12</t>
  </si>
  <si>
    <t>7625-07-12</t>
  </si>
  <si>
    <t>7105-01-12</t>
  </si>
  <si>
    <t>7005-01-12</t>
  </si>
  <si>
    <t>7625-07-09</t>
  </si>
  <si>
    <t>1106-01-04</t>
  </si>
  <si>
    <t>1206-01-04</t>
  </si>
  <si>
    <t>1106-01-03</t>
  </si>
  <si>
    <t>(FAIN): 25A55AY0000158 - Youth</t>
  </si>
  <si>
    <t>(FAIN): 25A55AT000155 - Adult</t>
  </si>
  <si>
    <t>(FAIN):  25A55AW000159 - Dislocated Worker</t>
  </si>
  <si>
    <t>24A55AY000158 - Youth                                                                                  24A55AT000155 - Adult                                                                       24A55AW000159 - DW</t>
  </si>
  <si>
    <t>7/22/25: $ 20,361,373.00 Youth
7/30/25: $3,828,031 Adult                                                                                     8/1/25: $5,479,842 Dislocated Worker
10/18/25: $ Adult                                                                                                 10/25/25: $  Dislocated Worker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</si>
</sst>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General_)"/>
  </numFmts>
  <fonts count="25" x14ac:knownFonts="1">
    <font>
      <sz val="11"/>
      <color theme="1"/>
      <name val="Aptos Narrow"/>
      <family val="2"/>
      <scheme val="minor"/>
    </font>
    <font>
      <sz val="11"/>
      <color theme="1"/>
      <name val="Aptos Narrow"/>
      <family val="2"/>
      <scheme val="minor"/>
    </font>
    <font>
      <sz val="10"/>
      <name val="Courier"/>
      <family val="3"/>
    </font>
    <font>
      <b/>
      <sz val="12"/>
      <name val="Times New Roman"/>
      <family val="1"/>
    </font>
    <font>
      <sz val="11"/>
      <color theme="1"/>
      <name val="Times New Roman"/>
      <family val="1"/>
    </font>
    <font>
      <sz val="12"/>
      <name val="Times New Roman"/>
      <family val="1"/>
    </font>
    <font>
      <sz val="12"/>
      <color theme="1"/>
      <name val="Times New Roman"/>
      <family val="1"/>
    </font>
    <font>
      <b/>
      <sz val="12"/>
      <color theme="1"/>
      <name val="Times New Roman"/>
      <family val="1"/>
    </font>
    <font>
      <sz val="11"/>
      <name val="Times New Roman"/>
      <family val="1"/>
    </font>
    <font>
      <b/>
      <sz val="11"/>
      <name val="Times New Roman"/>
      <family val="1"/>
    </font>
    <font>
      <b/>
      <sz val="11"/>
      <color theme="1"/>
      <name val="Times New Roman"/>
      <family val="1"/>
    </font>
    <font>
      <i/>
      <sz val="12"/>
      <color theme="1"/>
      <name val="Times New Roman"/>
      <family val="1"/>
    </font>
    <font>
      <b/>
      <sz val="14"/>
      <color theme="1"/>
      <name val="Aptos Display"/>
      <family val="2"/>
      <scheme val="major"/>
    </font>
    <font>
      <sz val="14"/>
      <color theme="1"/>
      <name val="Aptos Narrow"/>
      <family val="2"/>
      <scheme val="minor"/>
    </font>
    <font>
      <sz val="10"/>
      <color theme="1"/>
      <name val="Aptos Narrow"/>
      <family val="2"/>
      <scheme val="minor"/>
    </font>
    <font>
      <u/>
      <sz val="10"/>
      <name val="Aptos Narrow"/>
      <family val="2"/>
      <scheme val="minor"/>
    </font>
    <font>
      <sz val="8"/>
      <name val="Aptos Narrow"/>
      <family val="2"/>
      <scheme val="minor"/>
    </font>
    <font>
      <sz val="8"/>
      <color theme="1"/>
      <name val="Aptos Narrow"/>
      <family val="2"/>
      <scheme val="minor"/>
    </font>
    <font>
      <sz val="9"/>
      <color theme="1"/>
      <name val="Aptos Narrow"/>
      <family val="2"/>
      <scheme val="minor"/>
    </font>
    <font>
      <sz val="14"/>
      <color theme="1"/>
      <name val="Aptos Display"/>
      <family val="2"/>
      <scheme val="major"/>
    </font>
    <font>
      <b/>
      <sz val="14"/>
      <color theme="1"/>
      <name val="Aptos Narrow"/>
      <family val="2"/>
      <scheme val="minor"/>
    </font>
    <font>
      <b/>
      <sz val="10"/>
      <color theme="1"/>
      <name val="Aptos Narrow"/>
      <family val="2"/>
      <scheme val="minor"/>
    </font>
    <font>
      <b/>
      <sz val="9"/>
      <color theme="1"/>
      <name val="Aptos Narrow"/>
      <family val="2"/>
      <scheme val="minor"/>
    </font>
    <font>
      <b/>
      <sz val="8"/>
      <color theme="1"/>
      <name val="Aptos Narrow"/>
      <family val="2"/>
      <scheme val="minor"/>
    </font>
    <font>
      <sz val="12"/>
      <color rgb="FFFF0000"/>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4.9989318521683403E-2"/>
        <bgColor indexed="64"/>
      </patternFill>
    </fill>
  </fills>
  <borders count="10">
    <border>
      <left/>
      <right/>
      <top/>
      <bottom/>
      <diagonal/>
    </border>
    <border>
      <left/>
      <right/>
      <top/>
      <bottom style="double">
        <color indexed="64"/>
      </bottom>
      <diagonal/>
    </border>
    <border>
      <left/>
      <right/>
      <top style="double">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164" fontId="2" fillId="0" borderId="0"/>
  </cellStyleXfs>
  <cellXfs count="130">
    <xf numFmtId="0" fontId="0" fillId="0" borderId="0" xfId="0"/>
    <xf numFmtId="164" fontId="3" fillId="0" borderId="0" xfId="2" applyFont="1" applyAlignment="1">
      <alignment horizontal="left" vertical="center"/>
    </xf>
    <xf numFmtId="0" fontId="4" fillId="0" borderId="0" xfId="0" applyFont="1"/>
    <xf numFmtId="0" fontId="5" fillId="0" borderId="0" xfId="2" applyNumberFormat="1" applyFont="1" applyAlignment="1">
      <alignment horizontal="left" vertical="center"/>
    </xf>
    <xf numFmtId="0" fontId="6" fillId="0" borderId="0" xfId="0" applyFont="1"/>
    <xf numFmtId="0" fontId="6" fillId="0" borderId="0" xfId="0" applyFont="1" applyAlignment="1">
      <alignment horizontal="right"/>
    </xf>
    <xf numFmtId="49" fontId="3" fillId="0" borderId="0" xfId="2" applyNumberFormat="1" applyFont="1" applyAlignment="1">
      <alignment horizontal="left" vertical="center"/>
    </xf>
    <xf numFmtId="49" fontId="5" fillId="0" borderId="0" xfId="2" applyNumberFormat="1" applyFont="1" applyAlignment="1">
      <alignment horizontal="left" vertical="center"/>
    </xf>
    <xf numFmtId="0" fontId="3" fillId="2" borderId="0" xfId="0" applyFont="1" applyFill="1" applyAlignment="1">
      <alignment horizontal="left"/>
    </xf>
    <xf numFmtId="0" fontId="7" fillId="0" borderId="0" xfId="0" applyFont="1" applyAlignment="1">
      <alignment horizontal="center" wrapText="1"/>
    </xf>
    <xf numFmtId="0" fontId="7" fillId="0" borderId="0" xfId="0" applyFont="1" applyAlignment="1">
      <alignment horizontal="center"/>
    </xf>
    <xf numFmtId="0" fontId="7" fillId="0" borderId="0" xfId="0" applyFont="1" applyAlignment="1">
      <alignment horizontal="center" vertical="center" wrapText="1"/>
    </xf>
    <xf numFmtId="0" fontId="7" fillId="0" borderId="0" xfId="0" applyFont="1"/>
    <xf numFmtId="0" fontId="5" fillId="0" borderId="1" xfId="2" applyNumberFormat="1" applyFont="1" applyBorder="1" applyAlignment="1">
      <alignment horizontal="left" vertical="center"/>
    </xf>
    <xf numFmtId="0" fontId="7" fillId="0" borderId="1" xfId="0" applyFont="1" applyBorder="1" applyAlignment="1">
      <alignment horizontal="center" wrapText="1"/>
    </xf>
    <xf numFmtId="0" fontId="7" fillId="0" borderId="1" xfId="0" applyFont="1" applyBorder="1" applyAlignment="1">
      <alignment horizontal="center"/>
    </xf>
    <xf numFmtId="0" fontId="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0" xfId="0" applyFont="1" applyAlignment="1">
      <alignment horizontal="center" wrapText="1"/>
    </xf>
    <xf numFmtId="44" fontId="3" fillId="0" borderId="0" xfId="0" applyNumberFormat="1" applyFont="1" applyAlignment="1">
      <alignment horizontal="center"/>
    </xf>
    <xf numFmtId="0" fontId="3" fillId="0" borderId="0" xfId="0" applyFont="1" applyAlignment="1">
      <alignment horizontal="center"/>
    </xf>
    <xf numFmtId="164" fontId="3" fillId="0" borderId="3" xfId="2" applyFont="1" applyBorder="1" applyAlignment="1">
      <alignment horizontal="left" vertical="center"/>
    </xf>
    <xf numFmtId="0" fontId="3" fillId="0" borderId="3" xfId="0" applyFont="1" applyBorder="1" applyAlignment="1">
      <alignment horizontal="center"/>
    </xf>
    <xf numFmtId="44" fontId="3" fillId="0" borderId="3" xfId="1" applyFont="1" applyBorder="1" applyAlignment="1">
      <alignment horizontal="center"/>
    </xf>
    <xf numFmtId="44" fontId="7" fillId="0" borderId="3" xfId="1" applyFont="1" applyFill="1" applyBorder="1" applyAlignment="1">
      <alignment horizontal="center"/>
    </xf>
    <xf numFmtId="164" fontId="8" fillId="0" borderId="0" xfId="2" applyFont="1" applyAlignment="1">
      <alignment horizontal="right" vertical="center"/>
    </xf>
    <xf numFmtId="164" fontId="8" fillId="0" borderId="0" xfId="2" applyFont="1" applyAlignment="1">
      <alignment horizontal="center" vertical="center"/>
    </xf>
    <xf numFmtId="0" fontId="8" fillId="0" borderId="0" xfId="0" applyFont="1" applyAlignment="1">
      <alignment horizontal="center"/>
    </xf>
    <xf numFmtId="44" fontId="8" fillId="0" borderId="0" xfId="1" applyFont="1" applyFill="1" applyAlignment="1">
      <alignment horizontal="center"/>
    </xf>
    <xf numFmtId="44" fontId="4" fillId="0" borderId="0" xfId="1" applyFont="1" applyFill="1" applyAlignment="1">
      <alignment horizontal="center"/>
    </xf>
    <xf numFmtId="164" fontId="8" fillId="0" borderId="0" xfId="2" applyFont="1" applyAlignment="1">
      <alignment horizontal="left" vertical="center"/>
    </xf>
    <xf numFmtId="44" fontId="3" fillId="0" borderId="3" xfId="1" applyFont="1" applyFill="1" applyBorder="1" applyAlignment="1">
      <alignment horizontal="center"/>
    </xf>
    <xf numFmtId="44" fontId="10" fillId="0" borderId="0" xfId="1" applyFont="1" applyFill="1" applyAlignment="1">
      <alignment horizontal="center"/>
    </xf>
    <xf numFmtId="0" fontId="9" fillId="0" borderId="0" xfId="0" applyFont="1"/>
    <xf numFmtId="0" fontId="10" fillId="0" borderId="0" xfId="0" applyFont="1"/>
    <xf numFmtId="0" fontId="8" fillId="0" borderId="0" xfId="0" applyFont="1"/>
    <xf numFmtId="4" fontId="8" fillId="0" borderId="4" xfId="0" applyNumberFormat="1" applyFont="1" applyBorder="1" applyAlignment="1">
      <alignment horizontal="center"/>
    </xf>
    <xf numFmtId="4" fontId="8" fillId="0" borderId="0" xfId="0" applyNumberFormat="1" applyFont="1" applyAlignment="1">
      <alignment horizontal="center"/>
    </xf>
    <xf numFmtId="4" fontId="7" fillId="0" borderId="0" xfId="0" applyNumberFormat="1" applyFont="1"/>
    <xf numFmtId="4" fontId="4" fillId="0" borderId="0" xfId="0" applyNumberFormat="1" applyFont="1"/>
    <xf numFmtId="44" fontId="9" fillId="0" borderId="0" xfId="1" applyFont="1" applyAlignment="1">
      <alignment horizontal="center"/>
    </xf>
    <xf numFmtId="44" fontId="8" fillId="0" borderId="0" xfId="1" applyFont="1" applyAlignment="1">
      <alignment horizontal="center"/>
    </xf>
    <xf numFmtId="164" fontId="5" fillId="0" borderId="0" xfId="2" applyFont="1" applyAlignment="1">
      <alignment horizontal="right" vertical="center"/>
    </xf>
    <xf numFmtId="44" fontId="4" fillId="0" borderId="0" xfId="1" applyFont="1" applyAlignment="1">
      <alignment horizontal="center"/>
    </xf>
    <xf numFmtId="4" fontId="4" fillId="0" borderId="0" xfId="0" applyNumberFormat="1" applyFont="1" applyAlignment="1">
      <alignment horizontal="right"/>
    </xf>
    <xf numFmtId="44" fontId="7" fillId="3" borderId="5" xfId="1" applyFont="1" applyFill="1" applyBorder="1" applyAlignment="1">
      <alignment horizontal="center"/>
    </xf>
    <xf numFmtId="44" fontId="7" fillId="4" borderId="5" xfId="1" applyFont="1" applyFill="1" applyBorder="1" applyAlignment="1">
      <alignment horizontal="center"/>
    </xf>
    <xf numFmtId="40" fontId="4" fillId="0" borderId="0" xfId="0" applyNumberFormat="1" applyFont="1"/>
    <xf numFmtId="164" fontId="3" fillId="0" borderId="0" xfId="2" applyFont="1" applyAlignment="1">
      <alignment horizontal="right" vertical="center"/>
    </xf>
    <xf numFmtId="0" fontId="11" fillId="0" borderId="0" xfId="0" applyFont="1" applyAlignment="1">
      <alignment horizontal="left"/>
    </xf>
    <xf numFmtId="4" fontId="6" fillId="0" borderId="0" xfId="0" applyNumberFormat="1" applyFont="1"/>
    <xf numFmtId="44" fontId="7" fillId="0" borderId="0" xfId="1" applyFont="1" applyBorder="1" applyAlignment="1">
      <alignment horizontal="center"/>
    </xf>
    <xf numFmtId="0" fontId="11" fillId="0" borderId="0" xfId="0" applyFont="1"/>
    <xf numFmtId="14" fontId="9" fillId="0" borderId="0" xfId="2" applyNumberFormat="1" applyFont="1" applyAlignment="1">
      <alignment horizontal="center" vertical="center"/>
    </xf>
    <xf numFmtId="0" fontId="6" fillId="0" borderId="0" xfId="0" applyFont="1" applyAlignment="1">
      <alignment horizontal="left"/>
    </xf>
    <xf numFmtId="164" fontId="8" fillId="0" borderId="4" xfId="2" applyFont="1" applyBorder="1" applyAlignment="1">
      <alignment horizontal="left" vertical="center"/>
    </xf>
    <xf numFmtId="44" fontId="8" fillId="0" borderId="4" xfId="1" applyFont="1" applyFill="1" applyBorder="1" applyAlignment="1">
      <alignment horizontal="center"/>
    </xf>
    <xf numFmtId="44" fontId="4" fillId="0" borderId="4" xfId="1" applyFont="1" applyFill="1" applyBorder="1" applyAlignment="1">
      <alignment horizont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2" fillId="0" borderId="0" xfId="0" applyFont="1" applyAlignment="1">
      <alignment horizontal="left" vertical="center"/>
    </xf>
    <xf numFmtId="0" fontId="12" fillId="0" borderId="0" xfId="0" applyFont="1" applyAlignment="1">
      <alignment horizontal="right" vertical="center"/>
    </xf>
    <xf numFmtId="0" fontId="20" fillId="0" borderId="0" xfId="0" applyFont="1" applyAlignment="1">
      <alignment horizontal="left" vertical="center"/>
    </xf>
    <xf numFmtId="0" fontId="20" fillId="0" borderId="0" xfId="0" applyFont="1" applyAlignment="1">
      <alignment horizontal="right" vertical="center"/>
    </xf>
    <xf numFmtId="0" fontId="22" fillId="0" borderId="5" xfId="0" applyFont="1" applyBorder="1" applyAlignment="1">
      <alignment horizontal="center" vertical="center"/>
    </xf>
    <xf numFmtId="0" fontId="23" fillId="0" borderId="5" xfId="0" applyFont="1" applyBorder="1" applyAlignment="1">
      <alignment vertical="center"/>
    </xf>
    <xf numFmtId="0" fontId="17" fillId="3" borderId="5" xfId="0" applyFont="1" applyFill="1" applyBorder="1" applyAlignment="1">
      <alignment horizontal="left" vertical="center" wrapText="1"/>
    </xf>
    <xf numFmtId="0" fontId="17" fillId="0" borderId="5" xfId="0" applyFont="1" applyBorder="1" applyAlignment="1">
      <alignment vertical="center"/>
    </xf>
    <xf numFmtId="0" fontId="23" fillId="0" borderId="5" xfId="0" applyFont="1" applyBorder="1" applyAlignment="1">
      <alignment vertical="center" wrapText="1"/>
    </xf>
    <xf numFmtId="0" fontId="17" fillId="0" borderId="5" xfId="0" applyFont="1" applyBorder="1" applyAlignment="1">
      <alignment vertical="center" wrapText="1"/>
    </xf>
    <xf numFmtId="0" fontId="17" fillId="0" borderId="5" xfId="0" applyFont="1" applyBorder="1" applyAlignment="1">
      <alignment horizontal="left" vertical="center"/>
    </xf>
    <xf numFmtId="0" fontId="22" fillId="0" borderId="9" xfId="0" applyFont="1" applyBorder="1" applyAlignment="1">
      <alignment horizontal="center" vertical="center"/>
    </xf>
    <xf numFmtId="0" fontId="23" fillId="0" borderId="5" xfId="0" applyFont="1" applyBorder="1" applyAlignment="1">
      <alignment horizontal="left" vertical="center"/>
    </xf>
    <xf numFmtId="6" fontId="17" fillId="3" borderId="5" xfId="0" applyNumberFormat="1" applyFont="1" applyFill="1" applyBorder="1" applyAlignment="1">
      <alignment horizontal="left" vertical="center"/>
    </xf>
    <xf numFmtId="8" fontId="18" fillId="0" borderId="0" xfId="0" applyNumberFormat="1" applyFont="1" applyAlignment="1">
      <alignment vertical="center"/>
    </xf>
    <xf numFmtId="0" fontId="3" fillId="0" borderId="0" xfId="0" applyFont="1" applyAlignment="1">
      <alignment horizontal="left"/>
    </xf>
    <xf numFmtId="44" fontId="7" fillId="0" borderId="3" xfId="1" applyFont="1" applyBorder="1" applyAlignment="1">
      <alignment horizontal="center"/>
    </xf>
    <xf numFmtId="6" fontId="8" fillId="0" borderId="0" xfId="0" applyNumberFormat="1" applyFont="1" applyAlignment="1">
      <alignment horizontal="center"/>
    </xf>
    <xf numFmtId="164" fontId="24" fillId="0" borderId="3" xfId="2" applyFont="1" applyBorder="1" applyAlignment="1">
      <alignment horizontal="left" vertical="center"/>
    </xf>
    <xf numFmtId="0" fontId="6" fillId="0" borderId="3" xfId="0" applyFont="1" applyBorder="1"/>
    <xf numFmtId="4" fontId="6" fillId="0" borderId="3" xfId="0" applyNumberFormat="1" applyFont="1" applyBorder="1"/>
    <xf numFmtId="4" fontId="6" fillId="0" borderId="3" xfId="0" applyNumberFormat="1" applyFont="1" applyBorder="1" applyAlignment="1">
      <alignment horizontal="center"/>
    </xf>
    <xf numFmtId="44" fontId="7" fillId="0" borderId="5" xfId="1" applyFont="1" applyBorder="1" applyAlignment="1">
      <alignment horizontal="center"/>
    </xf>
    <xf numFmtId="0" fontId="4" fillId="0" borderId="0" xfId="0" applyFont="1" applyAlignment="1">
      <alignment horizontal="right"/>
    </xf>
    <xf numFmtId="44" fontId="3" fillId="0" borderId="0" xfId="1" applyFont="1" applyBorder="1" applyAlignment="1">
      <alignment horizontal="center"/>
    </xf>
    <xf numFmtId="44" fontId="8" fillId="0" borderId="0" xfId="1" applyFont="1" applyBorder="1" applyAlignment="1">
      <alignment horizontal="center"/>
    </xf>
    <xf numFmtId="44" fontId="4" fillId="0" borderId="0" xfId="1" applyFont="1" applyBorder="1" applyAlignment="1">
      <alignment horizontal="center"/>
    </xf>
    <xf numFmtId="14" fontId="10" fillId="0" borderId="0" xfId="0" applyNumberFormat="1" applyFont="1"/>
    <xf numFmtId="44" fontId="3" fillId="0" borderId="0" xfId="1" applyFont="1" applyAlignment="1">
      <alignment horizontal="center"/>
    </xf>
    <xf numFmtId="49" fontId="3" fillId="3" borderId="0" xfId="2" applyNumberFormat="1" applyFont="1" applyFill="1" applyAlignment="1">
      <alignment horizontal="left" vertical="center"/>
    </xf>
    <xf numFmtId="49" fontId="3" fillId="0" borderId="3" xfId="0" applyNumberFormat="1" applyFont="1" applyBorder="1" applyAlignment="1">
      <alignment horizontal="center"/>
    </xf>
    <xf numFmtId="49" fontId="8" fillId="0" borderId="0" xfId="0" applyNumberFormat="1" applyFont="1" applyAlignment="1">
      <alignment horizontal="center"/>
    </xf>
    <xf numFmtId="49" fontId="9" fillId="0" borderId="0" xfId="0" applyNumberFormat="1" applyFont="1" applyAlignment="1">
      <alignment horizontal="center"/>
    </xf>
    <xf numFmtId="49" fontId="8" fillId="0" borderId="4" xfId="0" applyNumberFormat="1" applyFont="1" applyBorder="1" applyAlignment="1">
      <alignment horizontal="center"/>
    </xf>
    <xf numFmtId="49" fontId="7" fillId="0" borderId="0" xfId="0" quotePrefix="1" applyNumberFormat="1" applyFont="1" applyAlignment="1">
      <alignment horizontal="center"/>
    </xf>
    <xf numFmtId="49" fontId="4" fillId="0" borderId="0" xfId="0" applyNumberFormat="1" applyFont="1"/>
    <xf numFmtId="0" fontId="3" fillId="0" borderId="0" xfId="0" applyFont="1" applyAlignment="1">
      <alignment horizontal="center" vertical="center" wrapText="1"/>
    </xf>
    <xf numFmtId="0" fontId="16" fillId="2" borderId="0" xfId="0" applyFont="1" applyFill="1" applyAlignment="1">
      <alignment horizontal="left" vertical="center" wrapText="1"/>
    </xf>
    <xf numFmtId="164" fontId="3" fillId="0" borderId="3" xfId="2" applyFont="1" applyBorder="1" applyAlignment="1">
      <alignment horizontal="center" vertical="center"/>
    </xf>
    <xf numFmtId="164" fontId="3" fillId="0" borderId="0" xfId="2" applyFont="1" applyAlignment="1">
      <alignment horizontal="center" vertical="center"/>
    </xf>
    <xf numFmtId="49" fontId="3" fillId="0" borderId="0" xfId="0" applyNumberFormat="1" applyFont="1" applyAlignment="1">
      <alignment horizontal="center"/>
    </xf>
    <xf numFmtId="4" fontId="7" fillId="0" borderId="0" xfId="0" applyNumberFormat="1" applyFont="1" applyAlignment="1">
      <alignment horizontal="center"/>
    </xf>
    <xf numFmtId="0" fontId="15" fillId="0" borderId="0" xfId="0" applyFont="1" applyAlignment="1">
      <alignment horizontal="left" vertical="center" wrapText="1"/>
    </xf>
    <xf numFmtId="0" fontId="12"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center" wrapText="1"/>
    </xf>
    <xf numFmtId="0" fontId="16" fillId="0" borderId="0" xfId="0" applyFont="1" applyAlignment="1">
      <alignment horizontal="left" vertical="center" wrapText="1"/>
    </xf>
    <xf numFmtId="0" fontId="16" fillId="2" borderId="0" xfId="0" applyFont="1" applyFill="1" applyAlignment="1">
      <alignment horizontal="left" vertical="center" wrapText="1"/>
    </xf>
    <xf numFmtId="0" fontId="17" fillId="0" borderId="0" xfId="0" applyFont="1" applyAlignment="1">
      <alignment horizontal="left" vertical="center"/>
    </xf>
    <xf numFmtId="0" fontId="21" fillId="5" borderId="6"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7" xfId="0" applyFont="1" applyFill="1" applyBorder="1" applyAlignment="1">
      <alignment horizontal="center" vertical="center"/>
    </xf>
    <xf numFmtId="0" fontId="22" fillId="0" borderId="9" xfId="0" applyFont="1" applyBorder="1" applyAlignment="1">
      <alignment horizontal="center" vertical="center"/>
    </xf>
    <xf numFmtId="0" fontId="21" fillId="5" borderId="5" xfId="0" applyFont="1" applyFill="1" applyBorder="1" applyAlignment="1">
      <alignment horizontal="center" vertical="center"/>
    </xf>
    <xf numFmtId="0" fontId="22" fillId="0" borderId="5"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17" fillId="0" borderId="6" xfId="0" applyFont="1" applyBorder="1" applyAlignment="1">
      <alignment horizontal="left" vertical="center" wrapText="1"/>
    </xf>
    <xf numFmtId="0" fontId="17" fillId="0" borderId="8" xfId="0" applyFont="1" applyBorder="1" applyAlignment="1">
      <alignment horizontal="left" vertical="center" wrapText="1"/>
    </xf>
    <xf numFmtId="0" fontId="17" fillId="0" borderId="7" xfId="0" applyFont="1" applyBorder="1" applyAlignment="1">
      <alignment horizontal="left" vertical="center" wrapText="1"/>
    </xf>
    <xf numFmtId="164" fontId="3" fillId="0" borderId="5" xfId="2" applyFont="1" applyBorder="1" applyAlignment="1">
      <alignment horizontal="right" vertical="center"/>
    </xf>
    <xf numFmtId="164" fontId="3" fillId="0" borderId="6" xfId="2" applyFont="1" applyBorder="1" applyAlignment="1">
      <alignment horizontal="right" vertical="center"/>
    </xf>
    <xf numFmtId="164" fontId="3" fillId="0" borderId="8" xfId="2" applyFont="1" applyBorder="1" applyAlignment="1">
      <alignment horizontal="right" vertical="center"/>
    </xf>
    <xf numFmtId="164" fontId="3" fillId="0" borderId="7" xfId="2" applyFont="1" applyBorder="1" applyAlignment="1">
      <alignment horizontal="right" vertical="center"/>
    </xf>
  </cellXfs>
  <cellStyles count="3">
    <cellStyle name="Currency" xfId="1" builtinId="4"/>
    <cellStyle name="Normal" xfId="0" builtinId="0"/>
    <cellStyle name="Normal 2 2" xfId="2" xr:uid="{F9DFE3EE-AC44-4122-8799-D90472AC10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48657-BB0E-4E18-BC0E-8FA72259BF34}">
  <sheetPr>
    <pageSetUpPr fitToPage="1"/>
  </sheetPr>
  <dimension ref="A1:C580"/>
  <sheetViews>
    <sheetView topLeftCell="A5" zoomScale="115" zoomScaleNormal="115" zoomScalePageLayoutView="115" workbookViewId="0">
      <selection activeCell="G15" sqref="G15"/>
    </sheetView>
  </sheetViews>
  <sheetFormatPr defaultColWidth="8.7109375" defaultRowHeight="18.75" x14ac:dyDescent="0.25"/>
  <cols>
    <col min="1" max="2" width="43.42578125" style="59" customWidth="1"/>
    <col min="3" max="3" width="14.5703125" style="59" customWidth="1"/>
    <col min="4" max="16384" width="8.7109375" style="59"/>
  </cols>
  <sheetData>
    <row r="1" spans="1:3" x14ac:dyDescent="0.25">
      <c r="A1" s="109" t="s">
        <v>26</v>
      </c>
      <c r="B1" s="109"/>
      <c r="C1" s="109"/>
    </row>
    <row r="2" spans="1:3" s="60" customFormat="1" ht="13.5" x14ac:dyDescent="0.25">
      <c r="A2" s="110" t="s">
        <v>95</v>
      </c>
      <c r="B2" s="110"/>
      <c r="C2" s="110"/>
    </row>
    <row r="3" spans="1:3" s="60" customFormat="1" ht="13.5" x14ac:dyDescent="0.25">
      <c r="A3" s="110" t="s">
        <v>27</v>
      </c>
      <c r="B3" s="110"/>
      <c r="C3" s="110"/>
    </row>
    <row r="4" spans="1:3" s="60" customFormat="1" ht="13.5" x14ac:dyDescent="0.25"/>
    <row r="5" spans="1:3" s="60" customFormat="1" ht="166.9" customHeight="1" x14ac:dyDescent="0.25">
      <c r="A5" s="111" t="s">
        <v>96</v>
      </c>
      <c r="B5" s="111"/>
      <c r="C5" s="111"/>
    </row>
    <row r="6" spans="1:3" s="60" customFormat="1" ht="44.65" customHeight="1" x14ac:dyDescent="0.25">
      <c r="A6" s="111" t="s">
        <v>28</v>
      </c>
      <c r="B6" s="111"/>
      <c r="C6" s="111"/>
    </row>
    <row r="7" spans="1:3" s="60" customFormat="1" ht="13.9" customHeight="1" x14ac:dyDescent="0.25">
      <c r="A7" s="61" t="s">
        <v>29</v>
      </c>
      <c r="B7" s="108" t="s">
        <v>30</v>
      </c>
      <c r="C7" s="108"/>
    </row>
    <row r="8" spans="1:3" s="60" customFormat="1" ht="13.9" customHeight="1" x14ac:dyDescent="0.25">
      <c r="A8" s="62" t="s">
        <v>31</v>
      </c>
      <c r="B8" s="112" t="s">
        <v>3</v>
      </c>
      <c r="C8" s="112"/>
    </row>
    <row r="9" spans="1:3" s="60" customFormat="1" ht="13.9" customHeight="1" x14ac:dyDescent="0.25">
      <c r="A9" s="103" t="s">
        <v>32</v>
      </c>
      <c r="B9" s="113" t="s">
        <v>118</v>
      </c>
      <c r="C9" s="113"/>
    </row>
    <row r="10" spans="1:3" s="60" customFormat="1" ht="13.9" customHeight="1" x14ac:dyDescent="0.25">
      <c r="A10" s="62" t="s">
        <v>33</v>
      </c>
      <c r="B10" s="112" t="s">
        <v>34</v>
      </c>
      <c r="C10" s="112"/>
    </row>
    <row r="11" spans="1:3" s="60" customFormat="1" ht="13.9" customHeight="1" x14ac:dyDescent="0.25">
      <c r="A11" s="63" t="s">
        <v>35</v>
      </c>
      <c r="B11" s="112" t="s">
        <v>36</v>
      </c>
      <c r="C11" s="112"/>
    </row>
    <row r="12" spans="1:3" ht="13.9" customHeight="1" x14ac:dyDescent="0.25">
      <c r="A12" s="63" t="s">
        <v>37</v>
      </c>
      <c r="B12" s="114" t="s">
        <v>38</v>
      </c>
      <c r="C12" s="114"/>
    </row>
    <row r="13" spans="1:3" s="64" customFormat="1" ht="12" x14ac:dyDescent="0.25"/>
    <row r="14" spans="1:3" s="64" customFormat="1" ht="12" customHeight="1" x14ac:dyDescent="0.25"/>
    <row r="15" spans="1:3" s="64" customFormat="1" ht="36.6" customHeight="1" x14ac:dyDescent="0.25"/>
    <row r="16" spans="1:3" s="64" customFormat="1" ht="12" x14ac:dyDescent="0.25"/>
    <row r="17" s="64" customFormat="1" ht="12" x14ac:dyDescent="0.25"/>
    <row r="18" s="64" customFormat="1" ht="12" customHeight="1" x14ac:dyDescent="0.25"/>
    <row r="19" s="64" customFormat="1" ht="12" x14ac:dyDescent="0.25"/>
    <row r="20" s="64" customFormat="1" ht="12" x14ac:dyDescent="0.25"/>
    <row r="21" s="64" customFormat="1" ht="12" x14ac:dyDescent="0.25"/>
    <row r="22" s="64" customFormat="1" ht="12" customHeight="1" x14ac:dyDescent="0.25"/>
    <row r="23" s="64" customFormat="1" ht="12" x14ac:dyDescent="0.25"/>
    <row r="24" s="64" customFormat="1" ht="12" x14ac:dyDescent="0.25"/>
    <row r="25" s="64" customFormat="1" ht="12" x14ac:dyDescent="0.25"/>
    <row r="26" s="64" customFormat="1" ht="97.5" customHeight="1" x14ac:dyDescent="0.25"/>
    <row r="27" s="64" customFormat="1" ht="7.15" customHeight="1" x14ac:dyDescent="0.25"/>
    <row r="28" s="64" customFormat="1" ht="12" x14ac:dyDescent="0.25"/>
    <row r="29" s="64" customFormat="1" ht="12" x14ac:dyDescent="0.25"/>
    <row r="30" s="64" customFormat="1" ht="12" customHeight="1" x14ac:dyDescent="0.25"/>
    <row r="31" s="64" customFormat="1" ht="14.65" customHeight="1" x14ac:dyDescent="0.25"/>
    <row r="32" s="64" customFormat="1" ht="14.65" customHeight="1" x14ac:dyDescent="0.25"/>
    <row r="33" s="64" customFormat="1" ht="14.65" customHeight="1" x14ac:dyDescent="0.25"/>
    <row r="34" s="64" customFormat="1" ht="12" customHeight="1" x14ac:dyDescent="0.25"/>
    <row r="35" s="64" customFormat="1" ht="14.65" customHeight="1" x14ac:dyDescent="0.25"/>
    <row r="36" s="64" customFormat="1" ht="7.15" customHeight="1" x14ac:dyDescent="0.25"/>
    <row r="37" s="64" customFormat="1" ht="12" x14ac:dyDescent="0.25"/>
    <row r="38" s="64" customFormat="1" ht="12" customHeight="1" x14ac:dyDescent="0.25"/>
    <row r="39" s="64" customFormat="1" ht="14.65" customHeight="1" x14ac:dyDescent="0.25"/>
    <row r="40" s="64" customFormat="1" ht="14.65" customHeight="1" x14ac:dyDescent="0.25"/>
    <row r="41" s="64" customFormat="1" ht="14.65" customHeight="1" x14ac:dyDescent="0.25"/>
    <row r="42" s="64" customFormat="1" ht="14.65" customHeight="1" x14ac:dyDescent="0.25"/>
    <row r="43" s="64" customFormat="1" ht="14.65" customHeight="1" x14ac:dyDescent="0.25"/>
    <row r="44" s="64" customFormat="1" ht="12" x14ac:dyDescent="0.25"/>
    <row r="45" s="64" customFormat="1" ht="7.15" customHeight="1" x14ac:dyDescent="0.25"/>
    <row r="46" s="64" customFormat="1" ht="12" customHeight="1" x14ac:dyDescent="0.25"/>
    <row r="47" s="64" customFormat="1" ht="12" x14ac:dyDescent="0.25"/>
    <row r="48" s="64" customFormat="1" ht="12" x14ac:dyDescent="0.25"/>
    <row r="49" s="64" customFormat="1" ht="14.65" customHeight="1" x14ac:dyDescent="0.25"/>
    <row r="50" s="64" customFormat="1" ht="14.65" customHeight="1" x14ac:dyDescent="0.25"/>
    <row r="51" s="64" customFormat="1" ht="14.65" customHeight="1" x14ac:dyDescent="0.25"/>
    <row r="52" s="64" customFormat="1" ht="12" x14ac:dyDescent="0.25"/>
    <row r="53" s="64" customFormat="1" ht="12" x14ac:dyDescent="0.25"/>
    <row r="54" s="64" customFormat="1" ht="12" x14ac:dyDescent="0.25"/>
    <row r="55" s="64" customFormat="1" ht="12" x14ac:dyDescent="0.25"/>
    <row r="56" s="65" customFormat="1" x14ac:dyDescent="0.25"/>
    <row r="57" ht="7.15" customHeight="1" x14ac:dyDescent="0.25"/>
    <row r="58" s="64" customFormat="1" ht="15" customHeight="1" x14ac:dyDescent="0.25"/>
    <row r="59" s="64" customFormat="1" ht="12" x14ac:dyDescent="0.25"/>
    <row r="60" s="64" customFormat="1" ht="12" x14ac:dyDescent="0.25"/>
    <row r="61" s="64" customFormat="1" ht="12" x14ac:dyDescent="0.25"/>
    <row r="62" s="64" customFormat="1" ht="12" x14ac:dyDescent="0.25"/>
    <row r="63" s="64" customFormat="1" ht="36.6" customHeight="1" x14ac:dyDescent="0.25"/>
    <row r="64" s="64" customFormat="1" ht="12" x14ac:dyDescent="0.25"/>
    <row r="65" s="64" customFormat="1" ht="12" x14ac:dyDescent="0.25"/>
    <row r="66" s="64" customFormat="1" ht="12" x14ac:dyDescent="0.25"/>
    <row r="67" s="64" customFormat="1" ht="12" x14ac:dyDescent="0.25"/>
    <row r="68" s="64" customFormat="1" ht="12" x14ac:dyDescent="0.25"/>
    <row r="69" s="64" customFormat="1" ht="12" x14ac:dyDescent="0.25"/>
    <row r="70" s="64" customFormat="1" ht="12" x14ac:dyDescent="0.25"/>
    <row r="71" s="64" customFormat="1" ht="12" x14ac:dyDescent="0.25"/>
    <row r="72" s="64" customFormat="1" ht="12" x14ac:dyDescent="0.25"/>
    <row r="73" s="64" customFormat="1" ht="12" x14ac:dyDescent="0.25"/>
    <row r="74" s="64" customFormat="1" ht="97.5" customHeight="1" x14ac:dyDescent="0.25"/>
    <row r="75" ht="7.15" customHeight="1" x14ac:dyDescent="0.25"/>
    <row r="76" s="64" customFormat="1" ht="12" x14ac:dyDescent="0.25"/>
    <row r="77" s="64" customFormat="1" ht="12" x14ac:dyDescent="0.25"/>
    <row r="78" s="64" customFormat="1" ht="12" x14ac:dyDescent="0.25"/>
    <row r="79" s="64" customFormat="1" ht="14.65" customHeight="1" x14ac:dyDescent="0.25"/>
    <row r="80" s="64" customFormat="1" ht="14.65" customHeight="1" x14ac:dyDescent="0.25"/>
    <row r="81" s="64" customFormat="1" ht="14.65" customHeight="1" x14ac:dyDescent="0.25"/>
    <row r="82" s="64" customFormat="1" ht="12" x14ac:dyDescent="0.25"/>
    <row r="83" s="64" customFormat="1" ht="12" x14ac:dyDescent="0.25"/>
    <row r="84" s="64" customFormat="1" ht="7.15" customHeight="1" x14ac:dyDescent="0.25"/>
    <row r="85" s="64" customFormat="1" ht="12" x14ac:dyDescent="0.25"/>
    <row r="86" s="64" customFormat="1" ht="12" x14ac:dyDescent="0.25"/>
    <row r="87" s="64" customFormat="1" ht="12" x14ac:dyDescent="0.25"/>
    <row r="88" s="64" customFormat="1" ht="14.65" customHeight="1" x14ac:dyDescent="0.25"/>
    <row r="89" s="64" customFormat="1" ht="14.65" customHeight="1" x14ac:dyDescent="0.25"/>
    <row r="90" s="64" customFormat="1" ht="14.65" customHeight="1" x14ac:dyDescent="0.25"/>
    <row r="91" s="64" customFormat="1" ht="12" x14ac:dyDescent="0.25"/>
    <row r="92" s="64" customFormat="1" ht="12" x14ac:dyDescent="0.25"/>
    <row r="93" s="64" customFormat="1" ht="7.15" customHeight="1" x14ac:dyDescent="0.25"/>
    <row r="94" s="64" customFormat="1" ht="12" x14ac:dyDescent="0.25"/>
    <row r="95" s="64" customFormat="1" ht="12" x14ac:dyDescent="0.25"/>
    <row r="96" s="64" customFormat="1" ht="12" x14ac:dyDescent="0.25"/>
    <row r="97" s="64" customFormat="1" ht="14.65" customHeight="1" x14ac:dyDescent="0.25"/>
    <row r="98" s="64" customFormat="1" ht="14.65" customHeight="1" x14ac:dyDescent="0.25"/>
    <row r="99" s="64" customFormat="1" ht="14.65" customHeight="1" x14ac:dyDescent="0.25"/>
    <row r="100" s="64" customFormat="1" ht="12" x14ac:dyDescent="0.25"/>
    <row r="101" s="64" customFormat="1" ht="12" x14ac:dyDescent="0.25"/>
    <row r="102" s="64" customFormat="1" ht="12" x14ac:dyDescent="0.25"/>
    <row r="103" s="64" customFormat="1" ht="12" x14ac:dyDescent="0.25"/>
    <row r="104" s="65" customFormat="1" x14ac:dyDescent="0.25"/>
    <row r="105" ht="7.15" customHeight="1" x14ac:dyDescent="0.25"/>
    <row r="106" s="64" customFormat="1" ht="15" customHeight="1" x14ac:dyDescent="0.25"/>
    <row r="107" s="64" customFormat="1" ht="12" x14ac:dyDescent="0.25"/>
    <row r="108" s="64" customFormat="1" ht="12" x14ac:dyDescent="0.25"/>
    <row r="109" s="64" customFormat="1" ht="12" x14ac:dyDescent="0.25"/>
    <row r="110" s="64" customFormat="1" ht="12" x14ac:dyDescent="0.25"/>
    <row r="111" s="64" customFormat="1" ht="36.6" customHeight="1" x14ac:dyDescent="0.25"/>
    <row r="112" s="64" customFormat="1" ht="12" x14ac:dyDescent="0.25"/>
    <row r="113" s="64" customFormat="1" ht="12" x14ac:dyDescent="0.25"/>
    <row r="114" s="64" customFormat="1" ht="12" x14ac:dyDescent="0.25"/>
    <row r="115" s="64" customFormat="1" ht="12" x14ac:dyDescent="0.25"/>
    <row r="116" s="64" customFormat="1" ht="12" x14ac:dyDescent="0.25"/>
    <row r="117" s="64" customFormat="1" ht="12" x14ac:dyDescent="0.25"/>
    <row r="118" s="64" customFormat="1" ht="12" x14ac:dyDescent="0.25"/>
    <row r="119" s="64" customFormat="1" ht="12" x14ac:dyDescent="0.25"/>
    <row r="120" s="64" customFormat="1" ht="12" x14ac:dyDescent="0.25"/>
    <row r="121" s="64" customFormat="1" ht="12" x14ac:dyDescent="0.25"/>
    <row r="122" s="64" customFormat="1" ht="97.5" customHeight="1" x14ac:dyDescent="0.25"/>
    <row r="123" ht="7.15" customHeight="1" x14ac:dyDescent="0.25"/>
    <row r="124" s="64" customFormat="1" ht="12" x14ac:dyDescent="0.25"/>
    <row r="125" s="64" customFormat="1" ht="12" x14ac:dyDescent="0.25"/>
    <row r="126" s="64" customFormat="1" ht="12" x14ac:dyDescent="0.25"/>
    <row r="127" s="64" customFormat="1" ht="14.65" customHeight="1" x14ac:dyDescent="0.25"/>
    <row r="128" s="64" customFormat="1" ht="14.65" customHeight="1" x14ac:dyDescent="0.25"/>
    <row r="129" s="64" customFormat="1" ht="14.65" customHeight="1" x14ac:dyDescent="0.25"/>
    <row r="130" s="64" customFormat="1" ht="12" x14ac:dyDescent="0.25"/>
    <row r="131" s="64" customFormat="1" ht="12" x14ac:dyDescent="0.25"/>
    <row r="132" s="64" customFormat="1" ht="7.15" customHeight="1" x14ac:dyDescent="0.25"/>
    <row r="133" s="64" customFormat="1" ht="12" x14ac:dyDescent="0.25"/>
    <row r="134" s="64" customFormat="1" ht="12" x14ac:dyDescent="0.25"/>
    <row r="135" s="64" customFormat="1" ht="12" x14ac:dyDescent="0.25"/>
    <row r="136" s="64" customFormat="1" ht="14.65" customHeight="1" x14ac:dyDescent="0.25"/>
    <row r="137" s="64" customFormat="1" ht="14.65" customHeight="1" x14ac:dyDescent="0.25"/>
    <row r="138" s="64" customFormat="1" ht="14.65" customHeight="1" x14ac:dyDescent="0.25"/>
    <row r="139" s="64" customFormat="1" ht="12" x14ac:dyDescent="0.25"/>
    <row r="140" s="64" customFormat="1" ht="12" x14ac:dyDescent="0.25"/>
    <row r="141" s="64" customFormat="1" ht="7.15" customHeight="1" x14ac:dyDescent="0.25"/>
    <row r="142" s="64" customFormat="1" ht="12" x14ac:dyDescent="0.25"/>
    <row r="143" s="64" customFormat="1" ht="12" x14ac:dyDescent="0.25"/>
    <row r="144" s="64" customFormat="1" ht="12" x14ac:dyDescent="0.25"/>
    <row r="145" s="64" customFormat="1" ht="14.65" customHeight="1" x14ac:dyDescent="0.25"/>
    <row r="146" s="64" customFormat="1" ht="14.65" customHeight="1" x14ac:dyDescent="0.25"/>
    <row r="147" s="64" customFormat="1" ht="14.65" customHeight="1" x14ac:dyDescent="0.25"/>
    <row r="148" s="64" customFormat="1" ht="12" x14ac:dyDescent="0.25"/>
    <row r="149" s="64" customFormat="1" ht="12" x14ac:dyDescent="0.25"/>
    <row r="150" s="64" customFormat="1" ht="12" x14ac:dyDescent="0.25"/>
    <row r="151" s="64" customFormat="1" ht="12" x14ac:dyDescent="0.25"/>
    <row r="152" s="65" customFormat="1" x14ac:dyDescent="0.25"/>
    <row r="153" ht="7.15" customHeight="1" x14ac:dyDescent="0.25"/>
    <row r="154" s="64" customFormat="1" ht="15" customHeight="1" x14ac:dyDescent="0.25"/>
    <row r="155" s="64" customFormat="1" ht="12" x14ac:dyDescent="0.25"/>
    <row r="156" s="64" customFormat="1" ht="12" x14ac:dyDescent="0.25"/>
    <row r="157" s="64" customFormat="1" ht="12" x14ac:dyDescent="0.25"/>
    <row r="158" s="64" customFormat="1" ht="12" x14ac:dyDescent="0.25"/>
    <row r="159" s="64" customFormat="1" ht="36.6" customHeight="1" x14ac:dyDescent="0.25"/>
    <row r="160" s="64" customFormat="1" ht="12" x14ac:dyDescent="0.25"/>
    <row r="161" s="64" customFormat="1" ht="12" x14ac:dyDescent="0.25"/>
    <row r="162" s="64" customFormat="1" ht="12" x14ac:dyDescent="0.25"/>
    <row r="163" s="64" customFormat="1" ht="12" x14ac:dyDescent="0.25"/>
    <row r="164" s="64" customFormat="1" ht="12" x14ac:dyDescent="0.25"/>
    <row r="165" s="64" customFormat="1" ht="12" x14ac:dyDescent="0.25"/>
    <row r="166" s="64" customFormat="1" ht="12" x14ac:dyDescent="0.25"/>
    <row r="167" s="64" customFormat="1" ht="12" x14ac:dyDescent="0.25"/>
    <row r="168" s="64" customFormat="1" ht="12" x14ac:dyDescent="0.25"/>
    <row r="169" s="64" customFormat="1" ht="12" x14ac:dyDescent="0.25"/>
    <row r="170" s="64" customFormat="1" ht="97.5" customHeight="1" x14ac:dyDescent="0.25"/>
    <row r="171" ht="7.15" customHeight="1" x14ac:dyDescent="0.25"/>
    <row r="172" s="64" customFormat="1" ht="12" x14ac:dyDescent="0.25"/>
    <row r="173" s="64" customFormat="1" ht="12" x14ac:dyDescent="0.25"/>
    <row r="174" s="64" customFormat="1" ht="12" x14ac:dyDescent="0.25"/>
    <row r="175" s="64" customFormat="1" ht="14.65" customHeight="1" x14ac:dyDescent="0.25"/>
    <row r="176" s="64" customFormat="1" ht="14.65" customHeight="1" x14ac:dyDescent="0.25"/>
    <row r="177" s="64" customFormat="1" ht="14.65" customHeight="1" x14ac:dyDescent="0.25"/>
    <row r="178" s="64" customFormat="1" ht="12" x14ac:dyDescent="0.25"/>
    <row r="179" s="64" customFormat="1" ht="12" x14ac:dyDescent="0.25"/>
    <row r="180" s="64" customFormat="1" ht="7.15" customHeight="1" x14ac:dyDescent="0.25"/>
    <row r="181" s="64" customFormat="1" ht="12" x14ac:dyDescent="0.25"/>
    <row r="182" s="64" customFormat="1" ht="12" x14ac:dyDescent="0.25"/>
    <row r="183" s="64" customFormat="1" ht="12" x14ac:dyDescent="0.25"/>
    <row r="184" s="64" customFormat="1" ht="14.65" customHeight="1" x14ac:dyDescent="0.25"/>
    <row r="185" s="64" customFormat="1" ht="14.65" customHeight="1" x14ac:dyDescent="0.25"/>
    <row r="186" s="64" customFormat="1" ht="14.65" customHeight="1" x14ac:dyDescent="0.25"/>
    <row r="187" s="64" customFormat="1" ht="12" x14ac:dyDescent="0.25"/>
    <row r="188" s="64" customFormat="1" ht="12" x14ac:dyDescent="0.25"/>
    <row r="189" s="64" customFormat="1" ht="7.15" customHeight="1" x14ac:dyDescent="0.25"/>
    <row r="190" s="64" customFormat="1" ht="12" x14ac:dyDescent="0.25"/>
    <row r="191" s="64" customFormat="1" ht="12" x14ac:dyDescent="0.25"/>
    <row r="192" s="64" customFormat="1" ht="12" x14ac:dyDescent="0.25"/>
    <row r="193" s="64" customFormat="1" ht="14.65" customHeight="1" x14ac:dyDescent="0.25"/>
    <row r="194" s="64" customFormat="1" ht="14.65" customHeight="1" x14ac:dyDescent="0.25"/>
    <row r="195" s="64" customFormat="1" ht="14.65" customHeight="1" x14ac:dyDescent="0.25"/>
    <row r="196" s="64" customFormat="1" ht="12" x14ac:dyDescent="0.25"/>
    <row r="197" s="64" customFormat="1" ht="12" x14ac:dyDescent="0.25"/>
    <row r="198" s="64" customFormat="1" ht="12" x14ac:dyDescent="0.25"/>
    <row r="199" s="64" customFormat="1" ht="12" x14ac:dyDescent="0.25"/>
    <row r="200" s="65" customFormat="1" x14ac:dyDescent="0.25"/>
    <row r="201" ht="7.15" customHeight="1" x14ac:dyDescent="0.25"/>
    <row r="202" s="64" customFormat="1" ht="15" customHeight="1" x14ac:dyDescent="0.25"/>
    <row r="203" s="64" customFormat="1" ht="12" x14ac:dyDescent="0.25"/>
    <row r="204" s="64" customFormat="1" ht="12" x14ac:dyDescent="0.25"/>
    <row r="205" s="64" customFormat="1" ht="12" x14ac:dyDescent="0.25"/>
    <row r="206" s="64" customFormat="1" ht="12" x14ac:dyDescent="0.25"/>
    <row r="207" s="64" customFormat="1" ht="36.6" customHeight="1" x14ac:dyDescent="0.25"/>
    <row r="208" s="64" customFormat="1" ht="12" x14ac:dyDescent="0.25"/>
    <row r="209" s="64" customFormat="1" ht="12" x14ac:dyDescent="0.25"/>
    <row r="210" s="64" customFormat="1" ht="12" x14ac:dyDescent="0.25"/>
    <row r="211" s="64" customFormat="1" ht="12" x14ac:dyDescent="0.25"/>
    <row r="212" s="64" customFormat="1" ht="12" x14ac:dyDescent="0.25"/>
    <row r="213" s="64" customFormat="1" ht="12" x14ac:dyDescent="0.25"/>
    <row r="214" s="64" customFormat="1" ht="12" x14ac:dyDescent="0.25"/>
    <row r="215" s="64" customFormat="1" ht="12" x14ac:dyDescent="0.25"/>
    <row r="216" s="64" customFormat="1" ht="12" x14ac:dyDescent="0.25"/>
    <row r="217" s="64" customFormat="1" ht="12" x14ac:dyDescent="0.25"/>
    <row r="218" s="64" customFormat="1" ht="97.5" customHeight="1" x14ac:dyDescent="0.25"/>
    <row r="219" ht="7.15" customHeight="1" x14ac:dyDescent="0.25"/>
    <row r="220" s="64" customFormat="1" ht="12" x14ac:dyDescent="0.25"/>
    <row r="221" s="64" customFormat="1" ht="12" x14ac:dyDescent="0.25"/>
    <row r="222" s="64" customFormat="1" ht="12" x14ac:dyDescent="0.25"/>
    <row r="223" s="64" customFormat="1" ht="14.65" customHeight="1" x14ac:dyDescent="0.25"/>
    <row r="224" s="64" customFormat="1" ht="14.65" customHeight="1" x14ac:dyDescent="0.25"/>
    <row r="225" s="64" customFormat="1" ht="14.65" customHeight="1" x14ac:dyDescent="0.25"/>
    <row r="226" s="64" customFormat="1" ht="12" x14ac:dyDescent="0.25"/>
    <row r="227" s="64" customFormat="1" ht="12" x14ac:dyDescent="0.25"/>
    <row r="228" s="64" customFormat="1" ht="7.15" customHeight="1" x14ac:dyDescent="0.25"/>
    <row r="229" s="64" customFormat="1" ht="12" x14ac:dyDescent="0.25"/>
    <row r="230" s="64" customFormat="1" ht="12" x14ac:dyDescent="0.25"/>
    <row r="231" s="64" customFormat="1" ht="12" x14ac:dyDescent="0.25"/>
    <row r="232" s="64" customFormat="1" ht="14.65" customHeight="1" x14ac:dyDescent="0.25"/>
    <row r="233" s="64" customFormat="1" ht="14.65" customHeight="1" x14ac:dyDescent="0.25"/>
    <row r="234" s="64" customFormat="1" ht="14.65" customHeight="1" x14ac:dyDescent="0.25"/>
    <row r="235" s="64" customFormat="1" ht="12" x14ac:dyDescent="0.25"/>
    <row r="236" s="64" customFormat="1" ht="12" x14ac:dyDescent="0.25"/>
    <row r="237" s="64" customFormat="1" ht="7.15" customHeight="1" x14ac:dyDescent="0.25"/>
    <row r="238" s="64" customFormat="1" ht="12" x14ac:dyDescent="0.25"/>
    <row r="239" s="64" customFormat="1" ht="12" x14ac:dyDescent="0.25"/>
    <row r="240" s="64" customFormat="1" ht="12" x14ac:dyDescent="0.25"/>
    <row r="241" s="64" customFormat="1" ht="14.65" customHeight="1" x14ac:dyDescent="0.25"/>
    <row r="242" s="64" customFormat="1" ht="14.65" customHeight="1" x14ac:dyDescent="0.25"/>
    <row r="243" s="64" customFormat="1" ht="14.65" customHeight="1" x14ac:dyDescent="0.25"/>
    <row r="244" s="64" customFormat="1" ht="12" x14ac:dyDescent="0.25"/>
    <row r="245" s="64" customFormat="1" ht="12" x14ac:dyDescent="0.25"/>
    <row r="246" s="64" customFormat="1" ht="12" x14ac:dyDescent="0.25"/>
    <row r="247" s="64" customFormat="1" ht="12" x14ac:dyDescent="0.25"/>
    <row r="248" s="65" customFormat="1" x14ac:dyDescent="0.25"/>
    <row r="249" ht="7.15" customHeight="1" x14ac:dyDescent="0.25"/>
    <row r="250" s="64" customFormat="1" ht="15" customHeight="1" x14ac:dyDescent="0.25"/>
    <row r="251" s="64" customFormat="1" ht="12" x14ac:dyDescent="0.25"/>
    <row r="252" s="64" customFormat="1" ht="12" x14ac:dyDescent="0.25"/>
    <row r="253" s="64" customFormat="1" ht="12" x14ac:dyDescent="0.25"/>
    <row r="254" s="64" customFormat="1" ht="12" x14ac:dyDescent="0.25"/>
    <row r="255" s="64" customFormat="1" ht="36.6" customHeight="1" x14ac:dyDescent="0.25"/>
    <row r="256" s="64" customFormat="1" ht="12" x14ac:dyDescent="0.25"/>
    <row r="257" s="64" customFormat="1" ht="12" x14ac:dyDescent="0.25"/>
    <row r="258" s="64" customFormat="1" ht="12" x14ac:dyDescent="0.25"/>
    <row r="259" s="64" customFormat="1" ht="12" x14ac:dyDescent="0.25"/>
    <row r="260" s="64" customFormat="1" ht="12" x14ac:dyDescent="0.25"/>
    <row r="261" s="64" customFormat="1" ht="12" x14ac:dyDescent="0.25"/>
    <row r="262" s="64" customFormat="1" ht="12" x14ac:dyDescent="0.25"/>
    <row r="263" s="64" customFormat="1" ht="12" x14ac:dyDescent="0.25"/>
    <row r="264" s="64" customFormat="1" ht="12" x14ac:dyDescent="0.25"/>
    <row r="265" s="64" customFormat="1" ht="12" x14ac:dyDescent="0.25"/>
    <row r="266" s="64" customFormat="1" ht="97.5" customHeight="1" x14ac:dyDescent="0.25"/>
    <row r="267" ht="7.15" customHeight="1" x14ac:dyDescent="0.25"/>
    <row r="268" s="64" customFormat="1" ht="12" x14ac:dyDescent="0.25"/>
    <row r="269" s="64" customFormat="1" ht="12" x14ac:dyDescent="0.25"/>
    <row r="270" s="64" customFormat="1" ht="12" x14ac:dyDescent="0.25"/>
    <row r="271" s="64" customFormat="1" ht="14.65" customHeight="1" x14ac:dyDescent="0.25"/>
    <row r="272" s="64" customFormat="1" ht="14.65" customHeight="1" x14ac:dyDescent="0.25"/>
    <row r="273" s="64" customFormat="1" ht="14.65" customHeight="1" x14ac:dyDescent="0.25"/>
    <row r="274" s="64" customFormat="1" ht="12" x14ac:dyDescent="0.25"/>
    <row r="275" s="64" customFormat="1" ht="12" x14ac:dyDescent="0.25"/>
    <row r="276" s="64" customFormat="1" ht="7.15" customHeight="1" x14ac:dyDescent="0.25"/>
    <row r="277" s="64" customFormat="1" ht="12" x14ac:dyDescent="0.25"/>
    <row r="278" s="64" customFormat="1" ht="12" x14ac:dyDescent="0.25"/>
    <row r="279" s="64" customFormat="1" ht="12" x14ac:dyDescent="0.25"/>
    <row r="280" s="64" customFormat="1" ht="14.65" customHeight="1" x14ac:dyDescent="0.25"/>
    <row r="281" s="64" customFormat="1" ht="14.65" customHeight="1" x14ac:dyDescent="0.25"/>
    <row r="282" s="64" customFormat="1" ht="14.65" customHeight="1" x14ac:dyDescent="0.25"/>
    <row r="283" s="64" customFormat="1" ht="12" x14ac:dyDescent="0.25"/>
    <row r="284" s="64" customFormat="1" ht="12" x14ac:dyDescent="0.25"/>
    <row r="285" s="64" customFormat="1" ht="7.15" customHeight="1" x14ac:dyDescent="0.25"/>
    <row r="286" s="64" customFormat="1" ht="12" x14ac:dyDescent="0.25"/>
    <row r="287" s="64" customFormat="1" ht="12" x14ac:dyDescent="0.25"/>
    <row r="288" s="64" customFormat="1" ht="12" x14ac:dyDescent="0.25"/>
    <row r="289" s="64" customFormat="1" ht="14.65" customHeight="1" x14ac:dyDescent="0.25"/>
    <row r="290" s="64" customFormat="1" ht="14.65" customHeight="1" x14ac:dyDescent="0.25"/>
    <row r="291" s="64" customFormat="1" ht="14.65" customHeight="1" x14ac:dyDescent="0.25"/>
    <row r="292" s="64" customFormat="1" ht="12" x14ac:dyDescent="0.25"/>
    <row r="293" s="64" customFormat="1" ht="12" x14ac:dyDescent="0.25"/>
    <row r="294" s="64" customFormat="1" ht="12" x14ac:dyDescent="0.25"/>
    <row r="295" s="64" customFormat="1" ht="12" x14ac:dyDescent="0.25"/>
    <row r="296" s="65" customFormat="1" x14ac:dyDescent="0.25"/>
    <row r="297" ht="7.15" customHeight="1" x14ac:dyDescent="0.25"/>
    <row r="298" s="64" customFormat="1" ht="15" customHeight="1" x14ac:dyDescent="0.25"/>
    <row r="299" s="64" customFormat="1" ht="12" x14ac:dyDescent="0.25"/>
    <row r="300" s="64" customFormat="1" ht="12" x14ac:dyDescent="0.25"/>
    <row r="301" s="64" customFormat="1" ht="12" x14ac:dyDescent="0.25"/>
    <row r="302" s="64" customFormat="1" ht="12" x14ac:dyDescent="0.25"/>
    <row r="303" s="64" customFormat="1" ht="36.6" customHeight="1" x14ac:dyDescent="0.25"/>
    <row r="304" s="64" customFormat="1" ht="12" x14ac:dyDescent="0.25"/>
    <row r="305" s="64" customFormat="1" ht="12" x14ac:dyDescent="0.25"/>
    <row r="306" s="64" customFormat="1" ht="12" x14ac:dyDescent="0.25"/>
    <row r="307" s="64" customFormat="1" ht="12" x14ac:dyDescent="0.25"/>
    <row r="308" s="64" customFormat="1" ht="12" x14ac:dyDescent="0.25"/>
    <row r="309" s="64" customFormat="1" ht="12" x14ac:dyDescent="0.25"/>
    <row r="310" s="64" customFormat="1" ht="12" x14ac:dyDescent="0.25"/>
    <row r="311" s="64" customFormat="1" ht="12" x14ac:dyDescent="0.25"/>
    <row r="312" s="64" customFormat="1" ht="12" x14ac:dyDescent="0.25"/>
    <row r="313" s="64" customFormat="1" ht="12" x14ac:dyDescent="0.25"/>
    <row r="314" s="64" customFormat="1" ht="97.5" customHeight="1" x14ac:dyDescent="0.25"/>
    <row r="315" ht="7.15" customHeight="1" x14ac:dyDescent="0.25"/>
    <row r="316" s="64" customFormat="1" ht="12" x14ac:dyDescent="0.25"/>
    <row r="317" s="64" customFormat="1" ht="12" x14ac:dyDescent="0.25"/>
    <row r="318" s="64" customFormat="1" ht="12" x14ac:dyDescent="0.25"/>
    <row r="319" s="64" customFormat="1" ht="14.65" customHeight="1" x14ac:dyDescent="0.25"/>
    <row r="320" s="64" customFormat="1" ht="14.65" customHeight="1" x14ac:dyDescent="0.25"/>
    <row r="321" s="64" customFormat="1" ht="14.65" customHeight="1" x14ac:dyDescent="0.25"/>
    <row r="322" s="64" customFormat="1" ht="12" x14ac:dyDescent="0.25"/>
    <row r="323" s="64" customFormat="1" ht="12" x14ac:dyDescent="0.25"/>
    <row r="324" s="64" customFormat="1" ht="7.15" customHeight="1" x14ac:dyDescent="0.25"/>
    <row r="325" s="64" customFormat="1" ht="12" x14ac:dyDescent="0.25"/>
    <row r="326" s="64" customFormat="1" ht="12" x14ac:dyDescent="0.25"/>
    <row r="327" s="64" customFormat="1" ht="12" x14ac:dyDescent="0.25"/>
    <row r="328" s="64" customFormat="1" ht="14.65" customHeight="1" x14ac:dyDescent="0.25"/>
    <row r="329" s="64" customFormat="1" ht="14.65" customHeight="1" x14ac:dyDescent="0.25"/>
    <row r="330" s="64" customFormat="1" ht="14.65" customHeight="1" x14ac:dyDescent="0.25"/>
    <row r="331" s="64" customFormat="1" ht="12" x14ac:dyDescent="0.25"/>
    <row r="332" s="64" customFormat="1" ht="12" x14ac:dyDescent="0.25"/>
    <row r="333" s="64" customFormat="1" ht="7.15" customHeight="1" x14ac:dyDescent="0.25"/>
    <row r="334" s="64" customFormat="1" ht="12" x14ac:dyDescent="0.25"/>
    <row r="335" s="64" customFormat="1" ht="12" x14ac:dyDescent="0.25"/>
    <row r="336" s="64" customFormat="1" ht="12" x14ac:dyDescent="0.25"/>
    <row r="337" s="64" customFormat="1" ht="14.65" customHeight="1" x14ac:dyDescent="0.25"/>
    <row r="338" s="64" customFormat="1" ht="14.65" customHeight="1" x14ac:dyDescent="0.25"/>
    <row r="339" s="64" customFormat="1" ht="14.65" customHeight="1" x14ac:dyDescent="0.25"/>
    <row r="340" s="64" customFormat="1" ht="12" x14ac:dyDescent="0.25"/>
    <row r="341" s="64" customFormat="1" ht="12" x14ac:dyDescent="0.25"/>
    <row r="342" s="64" customFormat="1" ht="12" x14ac:dyDescent="0.25"/>
    <row r="343" s="64" customFormat="1" ht="12" x14ac:dyDescent="0.25"/>
    <row r="344" s="65" customFormat="1" x14ac:dyDescent="0.25"/>
    <row r="345" ht="7.15" customHeight="1" x14ac:dyDescent="0.25"/>
    <row r="346" s="64" customFormat="1" ht="15" customHeight="1" x14ac:dyDescent="0.25"/>
    <row r="347" s="64" customFormat="1" ht="12" x14ac:dyDescent="0.25"/>
    <row r="348" s="64" customFormat="1" ht="12" x14ac:dyDescent="0.25"/>
    <row r="349" s="64" customFormat="1" ht="12" x14ac:dyDescent="0.25"/>
    <row r="350" s="64" customFormat="1" ht="12" x14ac:dyDescent="0.25"/>
    <row r="351" s="64" customFormat="1" ht="36.6" customHeight="1" x14ac:dyDescent="0.25"/>
    <row r="352" s="64" customFormat="1" ht="12" x14ac:dyDescent="0.25"/>
    <row r="353" s="64" customFormat="1" ht="12" x14ac:dyDescent="0.25"/>
    <row r="354" s="64" customFormat="1" ht="12" x14ac:dyDescent="0.25"/>
    <row r="355" s="64" customFormat="1" ht="12" x14ac:dyDescent="0.25"/>
    <row r="356" s="64" customFormat="1" ht="12" x14ac:dyDescent="0.25"/>
    <row r="357" s="64" customFormat="1" ht="12" x14ac:dyDescent="0.25"/>
    <row r="358" s="64" customFormat="1" ht="24.75" customHeight="1" x14ac:dyDescent="0.25"/>
    <row r="359" s="64" customFormat="1" ht="12" x14ac:dyDescent="0.25"/>
    <row r="360" s="64" customFormat="1" ht="12" x14ac:dyDescent="0.25"/>
    <row r="361" s="64" customFormat="1" ht="12" x14ac:dyDescent="0.25"/>
    <row r="362" s="64" customFormat="1" ht="97.5" customHeight="1" x14ac:dyDescent="0.25"/>
    <row r="363" ht="7.15" customHeight="1" x14ac:dyDescent="0.25"/>
    <row r="364" s="64" customFormat="1" ht="12" x14ac:dyDescent="0.25"/>
    <row r="365" s="64" customFormat="1" ht="12" x14ac:dyDescent="0.25"/>
    <row r="366" s="64" customFormat="1" ht="12" x14ac:dyDescent="0.25"/>
    <row r="367" s="64" customFormat="1" ht="14.65" customHeight="1" x14ac:dyDescent="0.25"/>
    <row r="368" s="64" customFormat="1" ht="14.65" customHeight="1" x14ac:dyDescent="0.25"/>
    <row r="369" s="64" customFormat="1" ht="14.65" customHeight="1" x14ac:dyDescent="0.25"/>
    <row r="370" s="64" customFormat="1" ht="12" x14ac:dyDescent="0.25"/>
    <row r="371" s="64" customFormat="1" ht="12" x14ac:dyDescent="0.25"/>
    <row r="372" s="64" customFormat="1" ht="7.15" customHeight="1" x14ac:dyDescent="0.25"/>
    <row r="373" s="64" customFormat="1" ht="12" x14ac:dyDescent="0.25"/>
    <row r="374" s="64" customFormat="1" ht="12" x14ac:dyDescent="0.25"/>
    <row r="375" s="64" customFormat="1" ht="12" x14ac:dyDescent="0.25"/>
    <row r="376" s="64" customFormat="1" ht="14.65" customHeight="1" x14ac:dyDescent="0.25"/>
    <row r="377" s="64" customFormat="1" ht="14.65" customHeight="1" x14ac:dyDescent="0.25"/>
    <row r="378" s="64" customFormat="1" ht="14.65" customHeight="1" x14ac:dyDescent="0.25"/>
    <row r="379" s="64" customFormat="1" ht="12" x14ac:dyDescent="0.25"/>
    <row r="380" s="64" customFormat="1" ht="12" x14ac:dyDescent="0.25"/>
    <row r="381" s="64" customFormat="1" ht="7.15" customHeight="1" x14ac:dyDescent="0.25"/>
    <row r="382" s="64" customFormat="1" ht="12" x14ac:dyDescent="0.25"/>
    <row r="383" s="64" customFormat="1" ht="12" x14ac:dyDescent="0.25"/>
    <row r="384" s="64" customFormat="1" ht="12" x14ac:dyDescent="0.25"/>
    <row r="385" s="64" customFormat="1" ht="14.65" customHeight="1" x14ac:dyDescent="0.25"/>
    <row r="386" s="64" customFormat="1" ht="14.65" customHeight="1" x14ac:dyDescent="0.25"/>
    <row r="387" s="64" customFormat="1" ht="14.65" customHeight="1" x14ac:dyDescent="0.25"/>
    <row r="388" s="64" customFormat="1" ht="12" x14ac:dyDescent="0.25"/>
    <row r="389" s="64" customFormat="1" ht="12" x14ac:dyDescent="0.25"/>
    <row r="390" s="64" customFormat="1" ht="12" x14ac:dyDescent="0.25"/>
    <row r="391" s="65" customFormat="1" x14ac:dyDescent="0.25"/>
    <row r="392" ht="7.15" customHeight="1" x14ac:dyDescent="0.25"/>
    <row r="393" s="64" customFormat="1" ht="15" customHeight="1" x14ac:dyDescent="0.25"/>
    <row r="394" s="64" customFormat="1" ht="12" x14ac:dyDescent="0.25"/>
    <row r="395" s="64" customFormat="1" ht="12" x14ac:dyDescent="0.25"/>
    <row r="396" s="64" customFormat="1" ht="12" x14ac:dyDescent="0.25"/>
    <row r="397" s="64" customFormat="1" ht="12" x14ac:dyDescent="0.25"/>
    <row r="398" s="64" customFormat="1" ht="36.6" customHeight="1" x14ac:dyDescent="0.25"/>
    <row r="399" s="64" customFormat="1" ht="12" x14ac:dyDescent="0.25"/>
    <row r="400" s="64" customFormat="1" ht="12" x14ac:dyDescent="0.25"/>
    <row r="401" s="64" customFormat="1" ht="12" x14ac:dyDescent="0.25"/>
    <row r="402" s="64" customFormat="1" ht="12" x14ac:dyDescent="0.25"/>
    <row r="403" s="64" customFormat="1" ht="12" x14ac:dyDescent="0.25"/>
    <row r="404" s="64" customFormat="1" ht="12" x14ac:dyDescent="0.25"/>
    <row r="405" s="64" customFormat="1" ht="12" x14ac:dyDescent="0.25"/>
    <row r="406" s="64" customFormat="1" ht="12" x14ac:dyDescent="0.25"/>
    <row r="407" s="64" customFormat="1" ht="12" x14ac:dyDescent="0.25"/>
    <row r="408" s="64" customFormat="1" ht="12" x14ac:dyDescent="0.25"/>
    <row r="409" s="64" customFormat="1" ht="97.5" customHeight="1" x14ac:dyDescent="0.25"/>
    <row r="410" ht="7.15" customHeight="1" x14ac:dyDescent="0.25"/>
    <row r="411" s="64" customFormat="1" ht="12" x14ac:dyDescent="0.25"/>
    <row r="412" s="64" customFormat="1" ht="12" x14ac:dyDescent="0.25"/>
    <row r="413" s="64" customFormat="1" ht="12" x14ac:dyDescent="0.25"/>
    <row r="414" s="64" customFormat="1" ht="14.65" customHeight="1" x14ac:dyDescent="0.25"/>
    <row r="415" s="64" customFormat="1" ht="14.65" customHeight="1" x14ac:dyDescent="0.25"/>
    <row r="416" s="64" customFormat="1" ht="14.65" customHeight="1" x14ac:dyDescent="0.25"/>
    <row r="417" s="64" customFormat="1" ht="12" x14ac:dyDescent="0.25"/>
    <row r="418" s="64" customFormat="1" ht="12" x14ac:dyDescent="0.25"/>
    <row r="419" s="64" customFormat="1" ht="7.15" customHeight="1" x14ac:dyDescent="0.25"/>
    <row r="420" s="64" customFormat="1" ht="12" x14ac:dyDescent="0.25"/>
    <row r="421" s="64" customFormat="1" ht="12" x14ac:dyDescent="0.25"/>
    <row r="422" s="64" customFormat="1" ht="12" x14ac:dyDescent="0.25"/>
    <row r="423" s="64" customFormat="1" ht="14.65" customHeight="1" x14ac:dyDescent="0.25"/>
    <row r="424" s="64" customFormat="1" ht="14.65" customHeight="1" x14ac:dyDescent="0.25"/>
    <row r="425" s="64" customFormat="1" ht="14.65" customHeight="1" x14ac:dyDescent="0.25"/>
    <row r="426" s="64" customFormat="1" ht="12" x14ac:dyDescent="0.25"/>
    <row r="427" s="64" customFormat="1" ht="12" x14ac:dyDescent="0.25"/>
    <row r="428" s="64" customFormat="1" ht="7.15" customHeight="1" x14ac:dyDescent="0.25"/>
    <row r="429" s="64" customFormat="1" ht="12" x14ac:dyDescent="0.25"/>
    <row r="430" s="64" customFormat="1" ht="12" x14ac:dyDescent="0.25"/>
    <row r="431" s="64" customFormat="1" ht="12" x14ac:dyDescent="0.25"/>
    <row r="432" s="64" customFormat="1" ht="14.65" customHeight="1" x14ac:dyDescent="0.25"/>
    <row r="433" s="64" customFormat="1" ht="14.65" customHeight="1" x14ac:dyDescent="0.25"/>
    <row r="434" s="64" customFormat="1" ht="14.65" customHeight="1" x14ac:dyDescent="0.25"/>
    <row r="435" s="64" customFormat="1" ht="12" x14ac:dyDescent="0.25"/>
    <row r="436" s="64" customFormat="1" ht="12" x14ac:dyDescent="0.25"/>
    <row r="437" s="64" customFormat="1" ht="12" x14ac:dyDescent="0.25"/>
    <row r="438" s="64" customFormat="1" ht="12" x14ac:dyDescent="0.25"/>
    <row r="439" s="65" customFormat="1" x14ac:dyDescent="0.25"/>
    <row r="440" ht="7.15" customHeight="1" x14ac:dyDescent="0.25"/>
    <row r="441" s="64" customFormat="1" ht="15" customHeight="1" x14ac:dyDescent="0.25"/>
    <row r="442" s="64" customFormat="1" ht="12" x14ac:dyDescent="0.25"/>
    <row r="443" s="64" customFormat="1" ht="12" x14ac:dyDescent="0.25"/>
    <row r="444" s="64" customFormat="1" ht="12" x14ac:dyDescent="0.25"/>
    <row r="445" s="64" customFormat="1" ht="12" x14ac:dyDescent="0.25"/>
    <row r="446" s="64" customFormat="1" ht="36.6" customHeight="1" x14ac:dyDescent="0.25"/>
    <row r="447" s="64" customFormat="1" ht="12" x14ac:dyDescent="0.25"/>
    <row r="448" s="64" customFormat="1" ht="12" x14ac:dyDescent="0.25"/>
    <row r="449" s="64" customFormat="1" ht="12" x14ac:dyDescent="0.25"/>
    <row r="450" s="64" customFormat="1" ht="12" x14ac:dyDescent="0.25"/>
    <row r="451" s="64" customFormat="1" ht="12" x14ac:dyDescent="0.25"/>
    <row r="452" s="64" customFormat="1" ht="12" x14ac:dyDescent="0.25"/>
    <row r="453" s="64" customFormat="1" ht="12" x14ac:dyDescent="0.25"/>
    <row r="454" s="64" customFormat="1" ht="12" x14ac:dyDescent="0.25"/>
    <row r="455" s="64" customFormat="1" ht="12" x14ac:dyDescent="0.25"/>
    <row r="456" s="64" customFormat="1" ht="12" x14ac:dyDescent="0.25"/>
    <row r="457" s="64" customFormat="1" ht="97.5" customHeight="1" x14ac:dyDescent="0.25"/>
    <row r="458" ht="7.15" customHeight="1" x14ac:dyDescent="0.25"/>
    <row r="459" s="64" customFormat="1" ht="12" x14ac:dyDescent="0.25"/>
    <row r="460" s="64" customFormat="1" ht="12" x14ac:dyDescent="0.25"/>
    <row r="461" s="64" customFormat="1" ht="12" x14ac:dyDescent="0.25"/>
    <row r="462" s="64" customFormat="1" ht="14.65" customHeight="1" x14ac:dyDescent="0.25"/>
    <row r="463" s="64" customFormat="1" ht="14.65" customHeight="1" x14ac:dyDescent="0.25"/>
    <row r="464" s="64" customFormat="1" ht="14.65" customHeight="1" x14ac:dyDescent="0.25"/>
    <row r="465" s="64" customFormat="1" ht="12" x14ac:dyDescent="0.25"/>
    <row r="466" s="64" customFormat="1" ht="12" x14ac:dyDescent="0.25"/>
    <row r="467" s="64" customFormat="1" ht="7.15" customHeight="1" x14ac:dyDescent="0.25"/>
    <row r="468" s="64" customFormat="1" ht="12" x14ac:dyDescent="0.25"/>
    <row r="469" s="64" customFormat="1" ht="12" x14ac:dyDescent="0.25"/>
    <row r="470" s="64" customFormat="1" ht="12" x14ac:dyDescent="0.25"/>
    <row r="471" s="64" customFormat="1" ht="14.65" customHeight="1" x14ac:dyDescent="0.25"/>
    <row r="472" s="64" customFormat="1" ht="14.65" customHeight="1" x14ac:dyDescent="0.25"/>
    <row r="473" s="64" customFormat="1" ht="14.65" customHeight="1" x14ac:dyDescent="0.25"/>
    <row r="474" s="64" customFormat="1" ht="12" x14ac:dyDescent="0.25"/>
    <row r="475" s="64" customFormat="1" ht="12" x14ac:dyDescent="0.25"/>
    <row r="476" s="64" customFormat="1" ht="7.15" customHeight="1" x14ac:dyDescent="0.25"/>
    <row r="477" s="64" customFormat="1" ht="12" x14ac:dyDescent="0.25"/>
    <row r="478" s="64" customFormat="1" ht="12" x14ac:dyDescent="0.25"/>
    <row r="479" s="64" customFormat="1" ht="12" x14ac:dyDescent="0.25"/>
    <row r="480" s="64" customFormat="1" ht="14.65" customHeight="1" x14ac:dyDescent="0.25"/>
    <row r="481" s="64" customFormat="1" ht="14.65" customHeight="1" x14ac:dyDescent="0.25"/>
    <row r="482" s="64" customFormat="1" ht="14.65" customHeight="1" x14ac:dyDescent="0.25"/>
    <row r="483" s="64" customFormat="1" ht="12" x14ac:dyDescent="0.25"/>
    <row r="484" s="64" customFormat="1" ht="12" x14ac:dyDescent="0.25"/>
    <row r="485" s="64" customFormat="1" ht="12" x14ac:dyDescent="0.25"/>
    <row r="486" s="64" customFormat="1" ht="12" x14ac:dyDescent="0.25"/>
    <row r="487" s="65" customFormat="1" x14ac:dyDescent="0.25"/>
    <row r="488" ht="7.15" customHeight="1" x14ac:dyDescent="0.25"/>
    <row r="489" s="64" customFormat="1" ht="15" customHeight="1" x14ac:dyDescent="0.25"/>
    <row r="490" s="64" customFormat="1" ht="12" x14ac:dyDescent="0.25"/>
    <row r="491" s="64" customFormat="1" ht="12" x14ac:dyDescent="0.25"/>
    <row r="492" s="64" customFormat="1" ht="12" x14ac:dyDescent="0.25"/>
    <row r="493" s="64" customFormat="1" ht="12" x14ac:dyDescent="0.25"/>
    <row r="494" s="64" customFormat="1" ht="36.6" customHeight="1" x14ac:dyDescent="0.25"/>
    <row r="495" s="64" customFormat="1" ht="12" x14ac:dyDescent="0.25"/>
    <row r="496" s="64" customFormat="1" ht="12" x14ac:dyDescent="0.25"/>
    <row r="497" s="64" customFormat="1" ht="12" x14ac:dyDescent="0.25"/>
    <row r="498" s="64" customFormat="1" ht="12" x14ac:dyDescent="0.25"/>
    <row r="499" s="64" customFormat="1" ht="12" x14ac:dyDescent="0.25"/>
    <row r="500" s="64" customFormat="1" ht="12" x14ac:dyDescent="0.25"/>
    <row r="501" s="64" customFormat="1" ht="12" x14ac:dyDescent="0.25"/>
    <row r="502" s="64" customFormat="1" ht="12" x14ac:dyDescent="0.25"/>
    <row r="503" s="64" customFormat="1" ht="12" x14ac:dyDescent="0.25"/>
    <row r="504" s="64" customFormat="1" ht="12" x14ac:dyDescent="0.25"/>
    <row r="505" s="64" customFormat="1" ht="97.5" customHeight="1" x14ac:dyDescent="0.25"/>
    <row r="506" ht="7.15" customHeight="1" x14ac:dyDescent="0.25"/>
    <row r="507" s="64" customFormat="1" ht="12" x14ac:dyDescent="0.25"/>
    <row r="508" s="64" customFormat="1" ht="12" x14ac:dyDescent="0.25"/>
    <row r="509" s="64" customFormat="1" ht="12" x14ac:dyDescent="0.25"/>
    <row r="510" s="64" customFormat="1" ht="14.65" customHeight="1" x14ac:dyDescent="0.25"/>
    <row r="511" s="64" customFormat="1" ht="14.65" customHeight="1" x14ac:dyDescent="0.25"/>
    <row r="512" s="64" customFormat="1" ht="14.65" customHeight="1" x14ac:dyDescent="0.25"/>
    <row r="513" s="64" customFormat="1" ht="12" x14ac:dyDescent="0.25"/>
    <row r="514" s="64" customFormat="1" ht="12" x14ac:dyDescent="0.25"/>
    <row r="515" s="64" customFormat="1" ht="7.15" customHeight="1" x14ac:dyDescent="0.25"/>
    <row r="516" s="64" customFormat="1" ht="12" x14ac:dyDescent="0.25"/>
    <row r="517" s="64" customFormat="1" ht="12" x14ac:dyDescent="0.25"/>
    <row r="518" s="64" customFormat="1" ht="12" x14ac:dyDescent="0.25"/>
    <row r="519" s="64" customFormat="1" ht="14.65" customHeight="1" x14ac:dyDescent="0.25"/>
    <row r="520" s="64" customFormat="1" ht="14.65" customHeight="1" x14ac:dyDescent="0.25"/>
    <row r="521" s="64" customFormat="1" ht="14.65" customHeight="1" x14ac:dyDescent="0.25"/>
    <row r="522" s="64" customFormat="1" ht="12" x14ac:dyDescent="0.25"/>
    <row r="523" s="64" customFormat="1" ht="12" x14ac:dyDescent="0.25"/>
    <row r="524" s="64" customFormat="1" ht="7.15" customHeight="1" x14ac:dyDescent="0.25"/>
    <row r="525" s="64" customFormat="1" ht="12" x14ac:dyDescent="0.25"/>
    <row r="526" s="64" customFormat="1" ht="12" x14ac:dyDescent="0.25"/>
    <row r="527" s="64" customFormat="1" ht="12" x14ac:dyDescent="0.25"/>
    <row r="528" s="64" customFormat="1" ht="14.65" customHeight="1" x14ac:dyDescent="0.25"/>
    <row r="529" s="64" customFormat="1" ht="14.65" customHeight="1" x14ac:dyDescent="0.25"/>
    <row r="530" s="64" customFormat="1" ht="14.65" customHeight="1" x14ac:dyDescent="0.25"/>
    <row r="531" s="64" customFormat="1" ht="12" x14ac:dyDescent="0.25"/>
    <row r="532" s="64" customFormat="1" ht="12" x14ac:dyDescent="0.25"/>
    <row r="533" s="64" customFormat="1" ht="12" x14ac:dyDescent="0.25"/>
    <row r="534" s="64" customFormat="1" ht="12" x14ac:dyDescent="0.25"/>
    <row r="535" s="65" customFormat="1" x14ac:dyDescent="0.25"/>
    <row r="536" ht="7.15" customHeight="1" x14ac:dyDescent="0.25"/>
    <row r="537" s="64" customFormat="1" ht="15" customHeight="1" x14ac:dyDescent="0.25"/>
    <row r="538" s="64" customFormat="1" ht="12" x14ac:dyDescent="0.25"/>
    <row r="539" s="64" customFormat="1" ht="12" x14ac:dyDescent="0.25"/>
    <row r="540" s="64" customFormat="1" ht="12" x14ac:dyDescent="0.25"/>
    <row r="541" s="64" customFormat="1" ht="12" x14ac:dyDescent="0.25"/>
    <row r="542" s="64" customFormat="1" ht="36.6" customHeight="1" x14ac:dyDescent="0.25"/>
    <row r="543" s="64" customFormat="1" ht="12" x14ac:dyDescent="0.25"/>
    <row r="544" s="64" customFormat="1" ht="12" x14ac:dyDescent="0.25"/>
    <row r="545" s="64" customFormat="1" ht="12" x14ac:dyDescent="0.25"/>
    <row r="546" s="64" customFormat="1" ht="12" x14ac:dyDescent="0.25"/>
    <row r="547" s="64" customFormat="1" ht="12" x14ac:dyDescent="0.25"/>
    <row r="548" s="64" customFormat="1" ht="12" x14ac:dyDescent="0.25"/>
    <row r="549" s="64" customFormat="1" ht="12" x14ac:dyDescent="0.25"/>
    <row r="550" s="64" customFormat="1" ht="12" x14ac:dyDescent="0.25"/>
    <row r="551" s="64" customFormat="1" ht="12" x14ac:dyDescent="0.25"/>
    <row r="552" s="64" customFormat="1" ht="12" x14ac:dyDescent="0.25"/>
    <row r="553" s="64" customFormat="1" ht="97.5" customHeight="1" x14ac:dyDescent="0.25"/>
    <row r="554" ht="7.9" customHeight="1" x14ac:dyDescent="0.25"/>
    <row r="555" s="64" customFormat="1" ht="12" x14ac:dyDescent="0.25"/>
    <row r="556" s="64" customFormat="1" ht="12" x14ac:dyDescent="0.25"/>
    <row r="557" s="64" customFormat="1" ht="12" x14ac:dyDescent="0.25"/>
    <row r="558" s="64" customFormat="1" ht="14.65" customHeight="1" x14ac:dyDescent="0.25"/>
    <row r="559" s="64" customFormat="1" ht="14.65" customHeight="1" x14ac:dyDescent="0.25"/>
    <row r="560" s="64" customFormat="1" ht="14.65" customHeight="1" x14ac:dyDescent="0.25"/>
    <row r="561" s="64" customFormat="1" ht="12" x14ac:dyDescent="0.25"/>
    <row r="562" s="64" customFormat="1" ht="12" x14ac:dyDescent="0.25"/>
    <row r="563" s="64" customFormat="1" ht="7.9" customHeight="1" x14ac:dyDescent="0.25"/>
    <row r="564" s="64" customFormat="1" ht="12" x14ac:dyDescent="0.25"/>
    <row r="565" s="64" customFormat="1" ht="12" x14ac:dyDescent="0.25"/>
    <row r="566" s="64" customFormat="1" ht="12" x14ac:dyDescent="0.25"/>
    <row r="567" s="64" customFormat="1" ht="14.65" customHeight="1" x14ac:dyDescent="0.25"/>
    <row r="568" s="64" customFormat="1" ht="14.65" customHeight="1" x14ac:dyDescent="0.25"/>
    <row r="569" s="64" customFormat="1" ht="14.65" customHeight="1" x14ac:dyDescent="0.25"/>
    <row r="570" s="64" customFormat="1" ht="12" x14ac:dyDescent="0.25"/>
    <row r="571" s="64" customFormat="1" ht="12" x14ac:dyDescent="0.25"/>
    <row r="572" s="64" customFormat="1" ht="7.9" customHeight="1" x14ac:dyDescent="0.25"/>
    <row r="573" s="64" customFormat="1" ht="12" x14ac:dyDescent="0.25"/>
    <row r="574" s="64" customFormat="1" ht="12" x14ac:dyDescent="0.25"/>
    <row r="575" s="64" customFormat="1" ht="12" x14ac:dyDescent="0.25"/>
    <row r="576" s="64" customFormat="1" ht="14.65" customHeight="1" x14ac:dyDescent="0.25"/>
    <row r="577" s="64" customFormat="1" ht="14.65" customHeight="1" x14ac:dyDescent="0.25"/>
    <row r="578" s="64" customFormat="1" ht="14.65" customHeight="1" x14ac:dyDescent="0.25"/>
    <row r="579" s="64" customFormat="1" ht="12" x14ac:dyDescent="0.25"/>
    <row r="580" s="64" customFormat="1" ht="12" x14ac:dyDescent="0.25"/>
  </sheetData>
  <mergeCells count="11">
    <mergeCell ref="B8:C8"/>
    <mergeCell ref="B9:C9"/>
    <mergeCell ref="B10:C10"/>
    <mergeCell ref="B11:C11"/>
    <mergeCell ref="B12:C12"/>
    <mergeCell ref="B7:C7"/>
    <mergeCell ref="A1:C1"/>
    <mergeCell ref="A2:C2"/>
    <mergeCell ref="A3:C3"/>
    <mergeCell ref="A5:C5"/>
    <mergeCell ref="A6:C6"/>
  </mergeCells>
  <pageMargins left="0.25" right="0.25" top="0.75" bottom="0.75" header="0.3" footer="0.3"/>
  <pageSetup orientation="portrait" r:id="rId1"/>
  <headerFooter>
    <oddFooter>&amp;L&amp;8PY21/FY22 WIOA Title IB Subaward Information Table&amp;R&amp;P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39FC0-4722-4541-BB46-3B72D9177996}">
  <sheetPr>
    <pageSetUpPr fitToPage="1"/>
  </sheetPr>
  <dimension ref="A1:H140"/>
  <sheetViews>
    <sheetView zoomScale="90" zoomScaleNormal="90" workbookViewId="0">
      <selection activeCell="A6" sqref="A6:A7"/>
    </sheetView>
  </sheetViews>
  <sheetFormatPr defaultColWidth="8.85546875" defaultRowHeight="15" x14ac:dyDescent="0.25"/>
  <cols>
    <col min="1" max="1" width="70.1406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6" ht="15.75" x14ac:dyDescent="0.25">
      <c r="A1" s="1" t="s">
        <v>0</v>
      </c>
      <c r="B1" s="1"/>
    </row>
    <row r="2" spans="1:6" ht="15.75" x14ac:dyDescent="0.25">
      <c r="A2" s="3" t="s">
        <v>80</v>
      </c>
      <c r="B2" s="3"/>
      <c r="C2" s="4"/>
      <c r="D2" s="4"/>
      <c r="E2" s="4"/>
      <c r="F2" s="4"/>
    </row>
    <row r="3" spans="1:6" ht="15.75" x14ac:dyDescent="0.25">
      <c r="A3" s="3" t="s">
        <v>81</v>
      </c>
      <c r="B3" s="3"/>
      <c r="C3" s="4"/>
      <c r="D3" s="4"/>
      <c r="E3" s="4"/>
      <c r="F3" s="4"/>
    </row>
    <row r="4" spans="1:6" ht="15.75" x14ac:dyDescent="0.25">
      <c r="A4" s="3" t="s">
        <v>82</v>
      </c>
      <c r="B4" s="3"/>
      <c r="C4" s="4"/>
      <c r="D4" s="4"/>
      <c r="E4" s="4"/>
      <c r="F4" s="5"/>
    </row>
    <row r="5" spans="1:6" ht="15.75" x14ac:dyDescent="0.25">
      <c r="A5" s="95" t="s">
        <v>79</v>
      </c>
      <c r="B5" s="7"/>
      <c r="C5" s="4"/>
      <c r="D5" s="4"/>
      <c r="E5" s="4"/>
      <c r="F5" s="5"/>
    </row>
    <row r="6" spans="1:6" ht="15.75" x14ac:dyDescent="0.25">
      <c r="A6" s="95" t="s">
        <v>190</v>
      </c>
      <c r="B6" s="7"/>
      <c r="C6" s="4"/>
      <c r="D6" s="4"/>
      <c r="E6" s="4"/>
      <c r="F6" s="5"/>
    </row>
    <row r="7" spans="1:6" ht="15.75" x14ac:dyDescent="0.25">
      <c r="A7" s="95" t="s">
        <v>191</v>
      </c>
      <c r="B7" s="7"/>
      <c r="C7" s="4"/>
      <c r="D7" s="4"/>
      <c r="E7" s="4"/>
      <c r="F7" s="5"/>
    </row>
    <row r="8" spans="1:6" ht="20.25" customHeight="1" x14ac:dyDescent="0.25">
      <c r="A8" s="8" t="s">
        <v>1</v>
      </c>
      <c r="B8" s="8"/>
      <c r="C8" s="9"/>
      <c r="D8" s="10"/>
      <c r="E8" s="11"/>
      <c r="F8" s="10"/>
    </row>
    <row r="9" spans="1:6" ht="20.25" customHeight="1" x14ac:dyDescent="0.25">
      <c r="A9" s="12" t="s">
        <v>2</v>
      </c>
      <c r="B9" s="12"/>
      <c r="C9" s="9"/>
      <c r="D9" s="10"/>
      <c r="E9" s="11"/>
      <c r="F9" s="10"/>
    </row>
    <row r="10" spans="1:6" ht="14.45" customHeight="1" x14ac:dyDescent="0.25">
      <c r="A10" s="3"/>
      <c r="B10" s="3" t="s">
        <v>3</v>
      </c>
      <c r="C10" s="9"/>
      <c r="D10" s="10"/>
      <c r="E10" s="11"/>
      <c r="F10" s="10"/>
    </row>
    <row r="11" spans="1:6" ht="14.45" customHeight="1" thickBot="1" x14ac:dyDescent="0.3">
      <c r="A11" s="13"/>
      <c r="B11" s="13"/>
      <c r="C11" s="14"/>
      <c r="D11" s="15"/>
      <c r="E11" s="16"/>
      <c r="F11" s="15"/>
    </row>
    <row r="12" spans="1:6" ht="29.25" customHeight="1" thickTop="1" thickBot="1" x14ac:dyDescent="0.3">
      <c r="A12" s="17" t="s">
        <v>4</v>
      </c>
      <c r="B12" s="17" t="s">
        <v>5</v>
      </c>
      <c r="C12" s="17" t="s">
        <v>6</v>
      </c>
      <c r="D12" s="18" t="s">
        <v>7</v>
      </c>
      <c r="E12" s="17" t="s">
        <v>8</v>
      </c>
      <c r="F12" s="18" t="s">
        <v>9</v>
      </c>
    </row>
    <row r="13" spans="1:6" ht="14.45" customHeight="1" thickTop="1" x14ac:dyDescent="0.25">
      <c r="A13" s="19"/>
      <c r="B13" s="102"/>
      <c r="C13" s="102"/>
      <c r="D13" s="20"/>
      <c r="E13" s="19"/>
      <c r="F13" s="21"/>
    </row>
    <row r="14" spans="1:6" ht="15.75" x14ac:dyDescent="0.25">
      <c r="A14" s="104" t="s">
        <v>10</v>
      </c>
      <c r="B14" s="22"/>
      <c r="C14" s="96" t="s">
        <v>152</v>
      </c>
      <c r="D14" s="24">
        <f>SUM(D15:D20)</f>
        <v>893036</v>
      </c>
      <c r="E14" s="24">
        <f>SUM(E15:E20)</f>
        <v>0</v>
      </c>
      <c r="F14" s="25">
        <f>D14+E14</f>
        <v>893036</v>
      </c>
    </row>
    <row r="15" spans="1:6" x14ac:dyDescent="0.25">
      <c r="A15" s="26" t="s">
        <v>101</v>
      </c>
      <c r="B15" s="27" t="s">
        <v>111</v>
      </c>
      <c r="C15" s="97"/>
      <c r="D15" s="29">
        <v>803732</v>
      </c>
      <c r="E15" s="29"/>
      <c r="F15" s="30"/>
    </row>
    <row r="16" spans="1:6" x14ac:dyDescent="0.25">
      <c r="A16" s="26" t="s">
        <v>102</v>
      </c>
      <c r="B16" s="27" t="s">
        <v>111</v>
      </c>
      <c r="C16" s="98"/>
      <c r="D16" s="29">
        <v>89304</v>
      </c>
      <c r="E16" s="29"/>
      <c r="F16" s="30"/>
    </row>
    <row r="17" spans="1:7" x14ac:dyDescent="0.25">
      <c r="A17" s="31"/>
      <c r="B17" s="31"/>
      <c r="C17" s="97"/>
      <c r="D17" s="29"/>
      <c r="E17" s="29"/>
      <c r="F17" s="30"/>
    </row>
    <row r="18" spans="1:7" x14ac:dyDescent="0.25">
      <c r="A18" s="31"/>
      <c r="B18" s="31"/>
      <c r="C18" s="97"/>
      <c r="D18" s="29"/>
      <c r="E18" s="29"/>
      <c r="F18" s="30"/>
    </row>
    <row r="19" spans="1:7" ht="15" customHeight="1" x14ac:dyDescent="0.25">
      <c r="A19" s="31"/>
      <c r="B19" s="31"/>
      <c r="C19" s="97"/>
      <c r="D19" s="29"/>
      <c r="E19" s="29"/>
      <c r="F19" s="30"/>
    </row>
    <row r="20" spans="1:7" ht="15" customHeight="1" x14ac:dyDescent="0.25">
      <c r="A20" s="31"/>
      <c r="B20" s="31"/>
      <c r="C20" s="97"/>
      <c r="D20" s="29"/>
      <c r="E20" s="29"/>
      <c r="F20" s="30"/>
    </row>
    <row r="21" spans="1:7" ht="15.75" x14ac:dyDescent="0.25">
      <c r="A21" s="104" t="s">
        <v>134</v>
      </c>
      <c r="B21" s="22"/>
      <c r="C21" s="96" t="s">
        <v>153</v>
      </c>
      <c r="D21" s="32">
        <f>SUM(D22:D24)</f>
        <v>168845</v>
      </c>
      <c r="E21" s="32">
        <f>SUM(E22:E24)</f>
        <v>0</v>
      </c>
      <c r="F21" s="25">
        <f>D21+E21</f>
        <v>168845</v>
      </c>
    </row>
    <row r="22" spans="1:7" x14ac:dyDescent="0.25">
      <c r="A22" s="26" t="s">
        <v>103</v>
      </c>
      <c r="B22" s="27" t="s">
        <v>112</v>
      </c>
      <c r="C22" s="97"/>
      <c r="D22" s="29">
        <v>151960</v>
      </c>
      <c r="E22" s="29"/>
      <c r="F22" s="30"/>
    </row>
    <row r="23" spans="1:7" x14ac:dyDescent="0.25">
      <c r="A23" s="26" t="s">
        <v>104</v>
      </c>
      <c r="B23" s="27" t="s">
        <v>112</v>
      </c>
      <c r="C23" s="97"/>
      <c r="D23" s="29">
        <v>16885</v>
      </c>
      <c r="E23" s="29"/>
      <c r="F23" s="30"/>
    </row>
    <row r="24" spans="1:7" ht="15.75" x14ac:dyDescent="0.25">
      <c r="A24" s="105" t="s">
        <v>122</v>
      </c>
      <c r="C24" s="10" t="s">
        <v>156</v>
      </c>
      <c r="F24" s="30"/>
    </row>
    <row r="25" spans="1:7" x14ac:dyDescent="0.25">
      <c r="A25" s="26" t="s">
        <v>114</v>
      </c>
      <c r="B25" s="27" t="s">
        <v>113</v>
      </c>
      <c r="C25" s="97"/>
      <c r="D25" s="29"/>
      <c r="E25" s="29"/>
      <c r="F25" s="30"/>
    </row>
    <row r="26" spans="1:7" x14ac:dyDescent="0.25">
      <c r="A26" s="26" t="s">
        <v>115</v>
      </c>
      <c r="B26" s="27" t="s">
        <v>113</v>
      </c>
      <c r="C26" s="97"/>
      <c r="D26" s="29"/>
      <c r="E26" s="29"/>
      <c r="F26" s="30"/>
    </row>
    <row r="27" spans="1:7" ht="15.75" x14ac:dyDescent="0.25">
      <c r="A27" s="104" t="s">
        <v>135</v>
      </c>
      <c r="B27" s="22"/>
      <c r="C27" s="96" t="s">
        <v>154</v>
      </c>
      <c r="D27" s="32">
        <f>SUM(D28:D33)</f>
        <v>187224</v>
      </c>
      <c r="E27" s="32">
        <f>SUM(E28:E33)</f>
        <v>0</v>
      </c>
      <c r="F27" s="25">
        <f>D27+E27</f>
        <v>187224</v>
      </c>
    </row>
    <row r="28" spans="1:7" x14ac:dyDescent="0.25">
      <c r="A28" s="26" t="s">
        <v>105</v>
      </c>
      <c r="B28" s="27" t="s">
        <v>112</v>
      </c>
      <c r="C28" s="97"/>
      <c r="D28" s="29">
        <v>168502</v>
      </c>
      <c r="E28" s="29"/>
      <c r="F28" s="30"/>
    </row>
    <row r="29" spans="1:7" s="35" customFormat="1" x14ac:dyDescent="0.25">
      <c r="A29" s="26" t="s">
        <v>106</v>
      </c>
      <c r="B29" s="27" t="s">
        <v>112</v>
      </c>
      <c r="C29" s="98"/>
      <c r="D29" s="29">
        <v>18722</v>
      </c>
      <c r="E29" s="29"/>
      <c r="F29" s="33"/>
      <c r="G29" s="34"/>
    </row>
    <row r="30" spans="1:7" ht="15.75" x14ac:dyDescent="0.25">
      <c r="A30" s="105" t="s">
        <v>124</v>
      </c>
      <c r="C30" s="10" t="s">
        <v>157</v>
      </c>
      <c r="F30" s="30"/>
      <c r="G30" s="36"/>
    </row>
    <row r="31" spans="1:7" x14ac:dyDescent="0.25">
      <c r="A31" s="26" t="s">
        <v>116</v>
      </c>
      <c r="B31" s="27" t="s">
        <v>113</v>
      </c>
      <c r="C31" s="97"/>
      <c r="D31" s="29"/>
      <c r="E31" s="29"/>
      <c r="F31" s="30"/>
      <c r="G31" s="36"/>
    </row>
    <row r="32" spans="1:7" x14ac:dyDescent="0.25">
      <c r="A32" s="26" t="s">
        <v>117</v>
      </c>
      <c r="B32" s="27" t="s">
        <v>113</v>
      </c>
      <c r="C32" s="97"/>
      <c r="D32" s="29"/>
      <c r="E32" s="29"/>
      <c r="F32" s="30"/>
      <c r="G32" s="36"/>
    </row>
    <row r="33" spans="1:8" x14ac:dyDescent="0.25">
      <c r="A33" s="56"/>
      <c r="B33" s="56"/>
      <c r="C33" s="99"/>
      <c r="D33" s="57"/>
      <c r="E33" s="57"/>
      <c r="F33" s="58"/>
      <c r="G33" s="36"/>
    </row>
    <row r="34" spans="1:8" ht="15.75" x14ac:dyDescent="0.25">
      <c r="A34" s="39" t="s">
        <v>94</v>
      </c>
      <c r="B34" s="39"/>
      <c r="C34" s="100" t="s">
        <v>155</v>
      </c>
      <c r="D34" s="94">
        <f>SUM(D35:D39)</f>
        <v>0</v>
      </c>
      <c r="E34" s="94">
        <f>SUM(E35:E39)</f>
        <v>0</v>
      </c>
      <c r="F34" s="52">
        <f>D34+E34</f>
        <v>0</v>
      </c>
    </row>
    <row r="35" spans="1:8" ht="15.75" x14ac:dyDescent="0.25">
      <c r="A35" s="43" t="s">
        <v>101</v>
      </c>
      <c r="B35" s="27" t="s">
        <v>112</v>
      </c>
      <c r="C35" s="101"/>
      <c r="D35" s="42"/>
      <c r="E35" s="42"/>
      <c r="F35" s="44"/>
    </row>
    <row r="36" spans="1:8" ht="15.75" x14ac:dyDescent="0.25">
      <c r="A36" s="43" t="s">
        <v>103</v>
      </c>
      <c r="B36" s="27" t="s">
        <v>112</v>
      </c>
      <c r="C36" s="101"/>
      <c r="D36" s="42"/>
      <c r="E36" s="42"/>
      <c r="F36" s="44"/>
    </row>
    <row r="37" spans="1:8" x14ac:dyDescent="0.25">
      <c r="A37" s="45" t="s">
        <v>105</v>
      </c>
      <c r="B37" s="27" t="s">
        <v>112</v>
      </c>
      <c r="C37" s="101"/>
      <c r="D37" s="42"/>
      <c r="E37" s="42"/>
      <c r="F37" s="44"/>
    </row>
    <row r="38" spans="1:8" x14ac:dyDescent="0.25">
      <c r="A38" s="45"/>
      <c r="B38" s="40"/>
      <c r="C38" s="101"/>
      <c r="D38" s="42"/>
      <c r="E38" s="42"/>
      <c r="F38" s="44"/>
    </row>
    <row r="39" spans="1:8" x14ac:dyDescent="0.25">
      <c r="A39" s="56"/>
      <c r="B39" s="56"/>
      <c r="C39" s="99"/>
      <c r="D39" s="37"/>
      <c r="E39" s="37"/>
      <c r="F39" s="37"/>
    </row>
    <row r="40" spans="1:8" x14ac:dyDescent="0.25">
      <c r="A40" s="31"/>
      <c r="B40" s="31"/>
      <c r="C40" s="31"/>
      <c r="D40" s="38"/>
      <c r="E40" s="38"/>
      <c r="F40" s="38"/>
    </row>
    <row r="41" spans="1:8" x14ac:dyDescent="0.25">
      <c r="A41" s="31"/>
      <c r="B41" s="31"/>
      <c r="C41" s="31"/>
      <c r="D41" s="38"/>
      <c r="E41" s="38"/>
      <c r="F41" s="38"/>
    </row>
    <row r="42" spans="1:8" ht="15.75" x14ac:dyDescent="0.25">
      <c r="A42" s="127" t="s">
        <v>8</v>
      </c>
      <c r="B42" s="128"/>
      <c r="C42" s="128"/>
      <c r="D42" s="128"/>
      <c r="E42" s="129"/>
      <c r="F42" s="46">
        <f>SUM(E14,E21,E27,E34)</f>
        <v>0</v>
      </c>
    </row>
    <row r="43" spans="1:8" ht="15.75" x14ac:dyDescent="0.25">
      <c r="A43" s="127" t="s">
        <v>12</v>
      </c>
      <c r="B43" s="128"/>
      <c r="C43" s="128"/>
      <c r="D43" s="128"/>
      <c r="E43" s="129"/>
      <c r="F43" s="47">
        <f>SUM(F14,F21,F27,F34)</f>
        <v>1249105</v>
      </c>
      <c r="H43" s="48"/>
    </row>
    <row r="44" spans="1:8" ht="15.75" x14ac:dyDescent="0.25">
      <c r="A44" s="49"/>
      <c r="B44" s="50"/>
      <c r="C44" s="31"/>
      <c r="D44" s="51"/>
      <c r="E44" s="49"/>
      <c r="F44" s="52"/>
      <c r="H44" s="48"/>
    </row>
    <row r="45" spans="1:8" ht="15.75" x14ac:dyDescent="0.25">
      <c r="A45" s="53" t="s">
        <v>13</v>
      </c>
      <c r="B45" s="1"/>
      <c r="C45" s="54">
        <f ca="1">TODAY()</f>
        <v>45924</v>
      </c>
      <c r="D45" s="51"/>
      <c r="E45" s="51"/>
      <c r="F45" s="51"/>
    </row>
    <row r="46" spans="1:8" ht="15.75" x14ac:dyDescent="0.25">
      <c r="A46" s="1" t="s">
        <v>14</v>
      </c>
      <c r="B46" s="55"/>
      <c r="C46" s="4"/>
      <c r="D46" s="51"/>
      <c r="E46" s="51"/>
      <c r="F46" s="51"/>
    </row>
    <row r="47" spans="1:8" ht="15.75" x14ac:dyDescent="0.25">
      <c r="A47" s="4" t="s">
        <v>15</v>
      </c>
      <c r="B47" s="4"/>
      <c r="C47" s="4"/>
      <c r="D47" s="51"/>
      <c r="E47" s="51"/>
      <c r="F47" s="51"/>
    </row>
    <row r="48" spans="1:8" x14ac:dyDescent="0.25">
      <c r="D48" s="40"/>
      <c r="E48" s="40"/>
      <c r="F48" s="40"/>
    </row>
    <row r="49" spans="4:6" x14ac:dyDescent="0.25">
      <c r="D49" s="40"/>
      <c r="E49" s="40"/>
      <c r="F49" s="40"/>
    </row>
    <row r="50" spans="4:6" x14ac:dyDescent="0.25">
      <c r="D50" s="40"/>
      <c r="E50" s="40"/>
      <c r="F50" s="40"/>
    </row>
    <row r="51" spans="4:6" x14ac:dyDescent="0.25">
      <c r="D51" s="40"/>
      <c r="E51" s="40"/>
      <c r="F51" s="40"/>
    </row>
    <row r="52" spans="4:6" x14ac:dyDescent="0.25">
      <c r="D52" s="40"/>
      <c r="E52" s="40"/>
      <c r="F52" s="40"/>
    </row>
    <row r="53" spans="4:6" x14ac:dyDescent="0.25">
      <c r="D53" s="40"/>
      <c r="E53" s="40"/>
      <c r="F53" s="40"/>
    </row>
    <row r="54" spans="4:6" x14ac:dyDescent="0.25">
      <c r="D54" s="40"/>
      <c r="E54" s="40"/>
      <c r="F54" s="40"/>
    </row>
    <row r="55" spans="4:6" x14ac:dyDescent="0.25">
      <c r="D55" s="40"/>
      <c r="E55" s="40"/>
      <c r="F55" s="40"/>
    </row>
    <row r="56" spans="4:6" x14ac:dyDescent="0.25">
      <c r="D56" s="40"/>
      <c r="E56" s="40"/>
      <c r="F56" s="40"/>
    </row>
    <row r="57" spans="4:6" x14ac:dyDescent="0.25">
      <c r="D57" s="40"/>
      <c r="E57" s="40"/>
      <c r="F57" s="40"/>
    </row>
    <row r="58" spans="4:6" x14ac:dyDescent="0.25">
      <c r="D58" s="40"/>
      <c r="E58" s="40"/>
      <c r="F58" s="40"/>
    </row>
    <row r="59" spans="4:6" x14ac:dyDescent="0.25">
      <c r="D59" s="40"/>
      <c r="E59" s="40"/>
      <c r="F59" s="40"/>
    </row>
    <row r="60" spans="4:6" x14ac:dyDescent="0.25">
      <c r="D60" s="40"/>
      <c r="E60" s="40"/>
      <c r="F60" s="40"/>
    </row>
    <row r="61" spans="4:6" x14ac:dyDescent="0.25">
      <c r="D61" s="40"/>
      <c r="E61" s="40"/>
      <c r="F61" s="40"/>
    </row>
    <row r="62" spans="4:6" x14ac:dyDescent="0.25">
      <c r="D62" s="40"/>
      <c r="E62" s="40"/>
      <c r="F62" s="40"/>
    </row>
    <row r="63" spans="4:6" x14ac:dyDescent="0.25">
      <c r="D63" s="40"/>
      <c r="E63" s="40"/>
      <c r="F63" s="40"/>
    </row>
    <row r="64" spans="4: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row r="138" spans="4:6" x14ac:dyDescent="0.25">
      <c r="D138" s="40"/>
      <c r="E138" s="40"/>
      <c r="F138" s="40"/>
    </row>
    <row r="139" spans="4:6" x14ac:dyDescent="0.25">
      <c r="D139" s="40"/>
      <c r="E139" s="40"/>
      <c r="F139" s="40"/>
    </row>
    <row r="140" spans="4:6" x14ac:dyDescent="0.25">
      <c r="D140" s="40"/>
      <c r="E140" s="40"/>
      <c r="F140" s="40"/>
    </row>
  </sheetData>
  <mergeCells count="2">
    <mergeCell ref="A42:E42"/>
    <mergeCell ref="A43:E43"/>
  </mergeCells>
  <pageMargins left="0.25" right="0.25" top="0.75" bottom="0.75" header="0.3" footer="0.3"/>
  <pageSetup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D60FA-A586-4E9F-A8E3-FDB36B908CA2}">
  <sheetPr>
    <pageSetUpPr fitToPage="1"/>
  </sheetPr>
  <dimension ref="A1:H137"/>
  <sheetViews>
    <sheetView zoomScale="90" zoomScaleNormal="90" workbookViewId="0">
      <selection activeCell="A5" sqref="A5:A6"/>
    </sheetView>
  </sheetViews>
  <sheetFormatPr defaultColWidth="8.85546875" defaultRowHeight="15" x14ac:dyDescent="0.25"/>
  <cols>
    <col min="1" max="1" width="70.1406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6" ht="15.75" x14ac:dyDescent="0.25">
      <c r="A1" s="1" t="s">
        <v>0</v>
      </c>
      <c r="B1" s="1"/>
    </row>
    <row r="2" spans="1:6" ht="15.75" x14ac:dyDescent="0.25">
      <c r="A2" s="3" t="s">
        <v>83</v>
      </c>
      <c r="B2" s="3"/>
      <c r="C2" s="4"/>
      <c r="D2" s="4"/>
      <c r="E2" s="4"/>
      <c r="F2" s="4"/>
    </row>
    <row r="3" spans="1:6" ht="15.75" x14ac:dyDescent="0.25">
      <c r="A3" s="3" t="s">
        <v>84</v>
      </c>
      <c r="B3" s="3"/>
      <c r="C3" s="4"/>
      <c r="D3" s="4"/>
      <c r="E3" s="4"/>
      <c r="F3" s="4"/>
    </row>
    <row r="4" spans="1:6" ht="15.75" x14ac:dyDescent="0.25">
      <c r="A4" s="95" t="s">
        <v>79</v>
      </c>
      <c r="B4" s="7"/>
      <c r="C4" s="4"/>
      <c r="D4" s="4"/>
      <c r="E4" s="4"/>
      <c r="F4" s="5"/>
    </row>
    <row r="5" spans="1:6" ht="15.75" x14ac:dyDescent="0.25">
      <c r="A5" s="95" t="s">
        <v>190</v>
      </c>
      <c r="B5" s="7"/>
      <c r="C5" s="4"/>
      <c r="D5" s="4"/>
      <c r="E5" s="4"/>
      <c r="F5" s="5"/>
    </row>
    <row r="6" spans="1:6" ht="15.75" x14ac:dyDescent="0.25">
      <c r="A6" s="95" t="s">
        <v>191</v>
      </c>
      <c r="B6" s="7"/>
      <c r="C6" s="4"/>
      <c r="D6" s="4"/>
      <c r="E6" s="4"/>
      <c r="F6" s="5"/>
    </row>
    <row r="7" spans="1:6" ht="20.25" customHeight="1" x14ac:dyDescent="0.25">
      <c r="A7" s="8" t="s">
        <v>1</v>
      </c>
      <c r="B7" s="8"/>
      <c r="C7" s="9"/>
      <c r="D7" s="10"/>
      <c r="E7" s="11"/>
      <c r="F7" s="10"/>
    </row>
    <row r="8" spans="1:6" ht="20.25" customHeight="1" x14ac:dyDescent="0.25">
      <c r="A8" s="12" t="s">
        <v>2</v>
      </c>
      <c r="B8" s="12"/>
      <c r="C8" s="9"/>
      <c r="D8" s="10"/>
      <c r="E8" s="11"/>
      <c r="F8" s="10"/>
    </row>
    <row r="9" spans="1:6" ht="14.45" customHeight="1" x14ac:dyDescent="0.25">
      <c r="A9" s="3"/>
      <c r="B9" s="3" t="s">
        <v>3</v>
      </c>
      <c r="C9" s="9"/>
      <c r="D9" s="10"/>
      <c r="E9" s="11"/>
      <c r="F9" s="10"/>
    </row>
    <row r="10" spans="1:6" ht="14.45" customHeight="1" thickBot="1" x14ac:dyDescent="0.3">
      <c r="A10" s="13"/>
      <c r="B10" s="13"/>
      <c r="C10" s="14"/>
      <c r="D10" s="15"/>
      <c r="E10" s="16"/>
      <c r="F10" s="15"/>
    </row>
    <row r="11" spans="1:6" ht="29.25" customHeight="1" thickTop="1" thickBot="1" x14ac:dyDescent="0.3">
      <c r="A11" s="17" t="s">
        <v>4</v>
      </c>
      <c r="B11" s="17" t="s">
        <v>5</v>
      </c>
      <c r="C11" s="17" t="s">
        <v>6</v>
      </c>
      <c r="D11" s="18" t="s">
        <v>7</v>
      </c>
      <c r="E11" s="17" t="s">
        <v>8</v>
      </c>
      <c r="F11" s="18" t="s">
        <v>9</v>
      </c>
    </row>
    <row r="12" spans="1:6" ht="14.45" customHeight="1" thickTop="1" x14ac:dyDescent="0.25">
      <c r="A12" s="19"/>
      <c r="B12" s="19"/>
      <c r="C12" s="19"/>
      <c r="D12" s="20"/>
      <c r="E12" s="19"/>
      <c r="F12" s="21"/>
    </row>
    <row r="13" spans="1:6" ht="15.75" x14ac:dyDescent="0.25">
      <c r="A13" s="22" t="s">
        <v>10</v>
      </c>
      <c r="B13" s="22"/>
      <c r="C13" s="96" t="s">
        <v>162</v>
      </c>
      <c r="D13" s="24">
        <f>SUM(D14:D17)</f>
        <v>1890648</v>
      </c>
      <c r="E13" s="24">
        <f>SUM(E14:E17)</f>
        <v>0</v>
      </c>
      <c r="F13" s="25">
        <f>D13+E13</f>
        <v>1890648</v>
      </c>
    </row>
    <row r="14" spans="1:6" x14ac:dyDescent="0.25">
      <c r="A14" s="26" t="s">
        <v>101</v>
      </c>
      <c r="B14" s="27" t="s">
        <v>111</v>
      </c>
      <c r="C14" s="97"/>
      <c r="D14" s="29">
        <v>1701583</v>
      </c>
      <c r="E14" s="29"/>
      <c r="F14" s="30"/>
    </row>
    <row r="15" spans="1:6" x14ac:dyDescent="0.25">
      <c r="A15" s="26" t="s">
        <v>102</v>
      </c>
      <c r="B15" s="27" t="s">
        <v>111</v>
      </c>
      <c r="C15" s="98"/>
      <c r="D15" s="29">
        <v>189065</v>
      </c>
      <c r="E15" s="29"/>
      <c r="F15" s="30"/>
    </row>
    <row r="16" spans="1:6" x14ac:dyDescent="0.25">
      <c r="A16" s="31"/>
      <c r="B16" s="31"/>
      <c r="C16" s="97"/>
      <c r="D16" s="29"/>
      <c r="E16" s="29"/>
      <c r="F16" s="30"/>
    </row>
    <row r="17" spans="1:7" ht="15" customHeight="1" x14ac:dyDescent="0.25">
      <c r="A17" s="31"/>
      <c r="B17" s="31"/>
      <c r="C17" s="97"/>
      <c r="D17" s="29"/>
      <c r="E17" s="29"/>
      <c r="F17" s="30"/>
    </row>
    <row r="18" spans="1:7" ht="15.75" x14ac:dyDescent="0.25">
      <c r="A18" s="104" t="s">
        <v>134</v>
      </c>
      <c r="B18" s="22"/>
      <c r="C18" s="96" t="s">
        <v>163</v>
      </c>
      <c r="D18" s="32">
        <f>SUM(D19:D21)</f>
        <v>332466</v>
      </c>
      <c r="E18" s="32">
        <f>SUM(E19:E21)</f>
        <v>0</v>
      </c>
      <c r="F18" s="25">
        <f>D18+E18</f>
        <v>332466</v>
      </c>
    </row>
    <row r="19" spans="1:7" x14ac:dyDescent="0.25">
      <c r="A19" s="26" t="s">
        <v>103</v>
      </c>
      <c r="B19" s="27" t="s">
        <v>112</v>
      </c>
      <c r="C19" s="97"/>
      <c r="D19" s="29">
        <v>299219</v>
      </c>
      <c r="E19" s="29"/>
      <c r="F19" s="30"/>
    </row>
    <row r="20" spans="1:7" x14ac:dyDescent="0.25">
      <c r="A20" s="26" t="s">
        <v>104</v>
      </c>
      <c r="B20" s="27" t="s">
        <v>112</v>
      </c>
      <c r="C20" s="97"/>
      <c r="D20" s="29">
        <v>33247</v>
      </c>
      <c r="E20" s="29"/>
      <c r="F20" s="30"/>
    </row>
    <row r="21" spans="1:7" ht="15.75" x14ac:dyDescent="0.25">
      <c r="A21" s="105" t="s">
        <v>122</v>
      </c>
      <c r="C21" s="10" t="s">
        <v>164</v>
      </c>
      <c r="F21" s="30"/>
    </row>
    <row r="22" spans="1:7" x14ac:dyDescent="0.25">
      <c r="A22" s="26" t="s">
        <v>114</v>
      </c>
      <c r="B22" s="27" t="s">
        <v>113</v>
      </c>
      <c r="C22" s="97"/>
      <c r="D22" s="29"/>
      <c r="E22" s="29"/>
      <c r="F22" s="30"/>
    </row>
    <row r="23" spans="1:7" x14ac:dyDescent="0.25">
      <c r="A23" s="26" t="s">
        <v>115</v>
      </c>
      <c r="B23" s="27" t="s">
        <v>113</v>
      </c>
      <c r="C23" s="97"/>
      <c r="D23" s="29"/>
      <c r="E23" s="29"/>
      <c r="F23" s="30"/>
    </row>
    <row r="24" spans="1:7" ht="15.75" x14ac:dyDescent="0.25">
      <c r="A24" s="104" t="s">
        <v>135</v>
      </c>
      <c r="B24" s="22"/>
      <c r="C24" s="96" t="s">
        <v>166</v>
      </c>
      <c r="D24" s="32">
        <f>SUM(D25:D30)</f>
        <v>349285</v>
      </c>
      <c r="E24" s="32">
        <f>SUM(E25:E30)</f>
        <v>0</v>
      </c>
      <c r="F24" s="25">
        <f>D24+E24</f>
        <v>349285</v>
      </c>
    </row>
    <row r="25" spans="1:7" x14ac:dyDescent="0.25">
      <c r="A25" s="26" t="s">
        <v>105</v>
      </c>
      <c r="B25" s="27" t="s">
        <v>112</v>
      </c>
      <c r="C25" s="97"/>
      <c r="D25" s="29">
        <v>314356</v>
      </c>
      <c r="E25" s="29"/>
      <c r="F25" s="30"/>
    </row>
    <row r="26" spans="1:7" s="35" customFormat="1" x14ac:dyDescent="0.25">
      <c r="A26" s="26" t="s">
        <v>106</v>
      </c>
      <c r="B26" s="27" t="s">
        <v>112</v>
      </c>
      <c r="C26" s="98"/>
      <c r="D26" s="29">
        <v>34929</v>
      </c>
      <c r="E26" s="29"/>
      <c r="F26" s="33"/>
      <c r="G26" s="34"/>
    </row>
    <row r="27" spans="1:7" ht="15.75" x14ac:dyDescent="0.25">
      <c r="A27" s="105" t="s">
        <v>124</v>
      </c>
      <c r="C27" s="10" t="s">
        <v>165</v>
      </c>
      <c r="F27" s="30"/>
      <c r="G27" s="36"/>
    </row>
    <row r="28" spans="1:7" x14ac:dyDescent="0.25">
      <c r="A28" s="26" t="s">
        <v>116</v>
      </c>
      <c r="B28" s="27" t="s">
        <v>113</v>
      </c>
      <c r="C28" s="97"/>
      <c r="D28" s="29"/>
      <c r="E28" s="29"/>
      <c r="F28" s="30"/>
      <c r="G28" s="36"/>
    </row>
    <row r="29" spans="1:7" x14ac:dyDescent="0.25">
      <c r="A29" s="26" t="s">
        <v>117</v>
      </c>
      <c r="B29" s="27" t="s">
        <v>113</v>
      </c>
      <c r="C29" s="97"/>
      <c r="D29" s="29"/>
      <c r="E29" s="29"/>
      <c r="F29" s="30"/>
      <c r="G29" s="36"/>
    </row>
    <row r="30" spans="1:7" x14ac:dyDescent="0.25">
      <c r="A30" s="56"/>
      <c r="B30" s="56"/>
      <c r="C30" s="99"/>
      <c r="D30" s="57"/>
      <c r="E30" s="57"/>
      <c r="F30" s="58"/>
      <c r="G30" s="36"/>
    </row>
    <row r="31" spans="1:7" ht="15.75" x14ac:dyDescent="0.25">
      <c r="A31" s="39" t="s">
        <v>94</v>
      </c>
      <c r="B31" s="39"/>
      <c r="C31" s="100" t="s">
        <v>185</v>
      </c>
      <c r="D31" s="94">
        <f>SUM(D32:D36)</f>
        <v>0</v>
      </c>
      <c r="E31" s="94">
        <f>SUM(E32:E36)</f>
        <v>0</v>
      </c>
      <c r="F31" s="52">
        <f>D31+E31</f>
        <v>0</v>
      </c>
    </row>
    <row r="32" spans="1:7" ht="15.75" x14ac:dyDescent="0.25">
      <c r="A32" s="43" t="s">
        <v>101</v>
      </c>
      <c r="B32" s="27" t="s">
        <v>112</v>
      </c>
      <c r="C32" s="101"/>
      <c r="D32" s="42"/>
      <c r="E32" s="42"/>
      <c r="F32" s="44"/>
    </row>
    <row r="33" spans="1:8" ht="15.75" x14ac:dyDescent="0.25">
      <c r="A33" s="43" t="s">
        <v>103</v>
      </c>
      <c r="B33" s="27" t="s">
        <v>112</v>
      </c>
      <c r="C33" s="101"/>
      <c r="D33" s="42"/>
      <c r="E33" s="42"/>
      <c r="F33" s="44"/>
    </row>
    <row r="34" spans="1:8" x14ac:dyDescent="0.25">
      <c r="A34" s="45" t="s">
        <v>105</v>
      </c>
      <c r="B34" s="27" t="s">
        <v>112</v>
      </c>
      <c r="C34" s="101"/>
      <c r="D34" s="42"/>
      <c r="E34" s="42"/>
      <c r="F34" s="44"/>
    </row>
    <row r="35" spans="1:8" x14ac:dyDescent="0.25">
      <c r="A35" s="45"/>
      <c r="B35" s="40"/>
      <c r="C35" s="101"/>
      <c r="D35" s="42"/>
      <c r="E35" s="42"/>
      <c r="F35" s="44"/>
    </row>
    <row r="36" spans="1:8" x14ac:dyDescent="0.25">
      <c r="A36" s="56"/>
      <c r="B36" s="56"/>
      <c r="C36" s="99"/>
      <c r="D36" s="37"/>
      <c r="E36" s="37"/>
      <c r="F36" s="37"/>
    </row>
    <row r="37" spans="1:8" x14ac:dyDescent="0.25">
      <c r="A37" s="31"/>
      <c r="B37" s="31"/>
      <c r="C37" s="28"/>
      <c r="D37" s="38"/>
      <c r="E37" s="38"/>
      <c r="F37" s="38"/>
    </row>
    <row r="38" spans="1:8" x14ac:dyDescent="0.25">
      <c r="A38" s="31"/>
      <c r="B38" s="31"/>
      <c r="C38" s="28"/>
      <c r="D38" s="38"/>
      <c r="E38" s="38"/>
      <c r="F38" s="38"/>
    </row>
    <row r="39" spans="1:8" ht="15.75" x14ac:dyDescent="0.25">
      <c r="A39" s="126" t="s">
        <v>8</v>
      </c>
      <c r="B39" s="126"/>
      <c r="C39" s="126"/>
      <c r="D39" s="126"/>
      <c r="E39" s="126"/>
      <c r="F39" s="46">
        <f>SUM(E13,E18,E24,E31)</f>
        <v>0</v>
      </c>
    </row>
    <row r="40" spans="1:8" ht="15.75" x14ac:dyDescent="0.25">
      <c r="A40" s="126" t="s">
        <v>12</v>
      </c>
      <c r="B40" s="126"/>
      <c r="C40" s="126"/>
      <c r="D40" s="126"/>
      <c r="E40" s="126"/>
      <c r="F40" s="47">
        <f>SUM(F13,F18,F24,F31)</f>
        <v>2572399</v>
      </c>
      <c r="H40" s="48"/>
    </row>
    <row r="41" spans="1:8" ht="15.75" x14ac:dyDescent="0.25">
      <c r="A41" s="49"/>
      <c r="B41" s="50"/>
      <c r="C41" s="31"/>
      <c r="D41" s="51"/>
      <c r="E41" s="49"/>
      <c r="F41" s="52"/>
      <c r="H41" s="48"/>
    </row>
    <row r="42" spans="1:8" ht="15.75" x14ac:dyDescent="0.25">
      <c r="A42" s="53" t="s">
        <v>13</v>
      </c>
      <c r="B42" s="1"/>
      <c r="C42" s="54">
        <f ca="1">TODAY()</f>
        <v>45924</v>
      </c>
      <c r="D42" s="51"/>
      <c r="E42" s="51"/>
      <c r="F42" s="51"/>
    </row>
    <row r="43" spans="1:8" ht="15.75" x14ac:dyDescent="0.25">
      <c r="A43" s="1" t="s">
        <v>14</v>
      </c>
      <c r="B43" s="55"/>
      <c r="C43" s="4"/>
      <c r="D43" s="51"/>
      <c r="E43" s="51"/>
      <c r="F43" s="51"/>
    </row>
    <row r="44" spans="1:8" ht="15.75" x14ac:dyDescent="0.25">
      <c r="A44" s="4" t="s">
        <v>15</v>
      </c>
      <c r="B44" s="4"/>
      <c r="C44" s="4"/>
      <c r="D44" s="51"/>
      <c r="E44" s="51"/>
      <c r="F44" s="51"/>
    </row>
    <row r="45" spans="1:8" x14ac:dyDescent="0.25">
      <c r="D45" s="40"/>
      <c r="E45" s="40"/>
      <c r="F45" s="40"/>
    </row>
    <row r="46" spans="1:8" x14ac:dyDescent="0.25">
      <c r="D46" s="40"/>
      <c r="E46" s="40"/>
      <c r="F46" s="40"/>
    </row>
    <row r="47" spans="1:8" x14ac:dyDescent="0.25">
      <c r="D47" s="40"/>
      <c r="E47" s="40"/>
      <c r="F47" s="40"/>
    </row>
    <row r="48" spans="1:8" x14ac:dyDescent="0.25">
      <c r="D48" s="40"/>
      <c r="E48" s="40"/>
      <c r="F48" s="40"/>
    </row>
    <row r="49" spans="4:6" x14ac:dyDescent="0.25">
      <c r="D49" s="40"/>
      <c r="E49" s="40"/>
      <c r="F49" s="40"/>
    </row>
    <row r="50" spans="4:6" x14ac:dyDescent="0.25">
      <c r="D50" s="40"/>
      <c r="E50" s="40"/>
      <c r="F50" s="40"/>
    </row>
    <row r="51" spans="4:6" x14ac:dyDescent="0.25">
      <c r="D51" s="40"/>
      <c r="E51" s="40"/>
      <c r="F51" s="40"/>
    </row>
    <row r="52" spans="4:6" x14ac:dyDescent="0.25">
      <c r="D52" s="40"/>
      <c r="E52" s="40"/>
      <c r="F52" s="40"/>
    </row>
    <row r="53" spans="4:6" x14ac:dyDescent="0.25">
      <c r="D53" s="40"/>
      <c r="E53" s="40"/>
      <c r="F53" s="40"/>
    </row>
    <row r="54" spans="4:6" x14ac:dyDescent="0.25">
      <c r="D54" s="40"/>
      <c r="E54" s="40"/>
      <c r="F54" s="40"/>
    </row>
    <row r="55" spans="4:6" x14ac:dyDescent="0.25">
      <c r="D55" s="40"/>
      <c r="E55" s="40"/>
      <c r="F55" s="40"/>
    </row>
    <row r="56" spans="4:6" x14ac:dyDescent="0.25">
      <c r="D56" s="40"/>
      <c r="E56" s="40"/>
      <c r="F56" s="40"/>
    </row>
    <row r="57" spans="4:6" x14ac:dyDescent="0.25">
      <c r="D57" s="40"/>
      <c r="E57" s="40"/>
      <c r="F57" s="40"/>
    </row>
    <row r="58" spans="4:6" x14ac:dyDescent="0.25">
      <c r="D58" s="40"/>
      <c r="E58" s="40"/>
      <c r="F58" s="40"/>
    </row>
    <row r="59" spans="4:6" x14ac:dyDescent="0.25">
      <c r="D59" s="40"/>
      <c r="E59" s="40"/>
      <c r="F59" s="40"/>
    </row>
    <row r="60" spans="4:6" x14ac:dyDescent="0.25">
      <c r="D60" s="40"/>
      <c r="E60" s="40"/>
      <c r="F60" s="40"/>
    </row>
    <row r="61" spans="4:6" x14ac:dyDescent="0.25">
      <c r="D61" s="40"/>
      <c r="E61" s="40"/>
      <c r="F61" s="40"/>
    </row>
    <row r="62" spans="4:6" x14ac:dyDescent="0.25">
      <c r="D62" s="40"/>
      <c r="E62" s="40"/>
      <c r="F62" s="40"/>
    </row>
    <row r="63" spans="4:6" x14ac:dyDescent="0.25">
      <c r="D63" s="40"/>
      <c r="E63" s="40"/>
      <c r="F63" s="40"/>
    </row>
    <row r="64" spans="4: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sheetData>
  <mergeCells count="2">
    <mergeCell ref="A39:E39"/>
    <mergeCell ref="A40:E40"/>
  </mergeCells>
  <pageMargins left="0.25" right="0.25" top="0.75" bottom="0.75" header="0.3" footer="0.3"/>
  <pageSetup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CAA64-A6FF-415F-B895-3127E794793E}">
  <sheetPr>
    <pageSetUpPr fitToPage="1"/>
  </sheetPr>
  <dimension ref="A1:H138"/>
  <sheetViews>
    <sheetView zoomScale="90" zoomScaleNormal="90" workbookViewId="0">
      <selection activeCell="A6" sqref="A6:A7"/>
    </sheetView>
  </sheetViews>
  <sheetFormatPr defaultColWidth="8.85546875" defaultRowHeight="15" x14ac:dyDescent="0.25"/>
  <cols>
    <col min="1" max="1" width="70.1406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6" ht="15.75" x14ac:dyDescent="0.25">
      <c r="A1" s="1" t="s">
        <v>0</v>
      </c>
      <c r="B1" s="1"/>
    </row>
    <row r="2" spans="1:6" ht="15.75" x14ac:dyDescent="0.25">
      <c r="A2" s="3" t="s">
        <v>85</v>
      </c>
      <c r="B2" s="3"/>
      <c r="C2" s="4"/>
      <c r="D2" s="4"/>
      <c r="E2" s="4"/>
      <c r="F2" s="4"/>
    </row>
    <row r="3" spans="1:6" ht="15.75" x14ac:dyDescent="0.25">
      <c r="A3" s="3" t="s">
        <v>86</v>
      </c>
      <c r="B3" s="3"/>
      <c r="C3" s="4"/>
      <c r="D3" s="4"/>
      <c r="E3" s="4"/>
      <c r="F3" s="4"/>
    </row>
    <row r="4" spans="1:6" ht="15.75" x14ac:dyDescent="0.25">
      <c r="A4" s="3" t="s">
        <v>87</v>
      </c>
      <c r="B4" s="3"/>
      <c r="C4" s="4"/>
      <c r="D4" s="4"/>
      <c r="E4" s="4"/>
      <c r="F4" s="5"/>
    </row>
    <row r="5" spans="1:6" ht="15.75" x14ac:dyDescent="0.25">
      <c r="A5" s="95" t="s">
        <v>79</v>
      </c>
      <c r="B5" s="7"/>
      <c r="C5" s="4"/>
      <c r="D5" s="4"/>
      <c r="E5" s="4"/>
      <c r="F5" s="5"/>
    </row>
    <row r="6" spans="1:6" ht="15.75" x14ac:dyDescent="0.25">
      <c r="A6" s="95" t="s">
        <v>190</v>
      </c>
      <c r="B6" s="7"/>
      <c r="C6" s="4"/>
      <c r="D6" s="4"/>
      <c r="E6" s="4"/>
      <c r="F6" s="5"/>
    </row>
    <row r="7" spans="1:6" ht="15.75" x14ac:dyDescent="0.25">
      <c r="A7" s="95" t="s">
        <v>191</v>
      </c>
      <c r="B7" s="7"/>
      <c r="C7" s="4"/>
      <c r="D7" s="4"/>
      <c r="E7" s="4"/>
      <c r="F7" s="5"/>
    </row>
    <row r="8" spans="1:6" ht="20.25" customHeight="1" x14ac:dyDescent="0.25">
      <c r="A8" s="8" t="s">
        <v>1</v>
      </c>
      <c r="B8" s="8"/>
      <c r="C8" s="9"/>
      <c r="D8" s="10"/>
      <c r="E8" s="11"/>
      <c r="F8" s="10"/>
    </row>
    <row r="9" spans="1:6" ht="20.25" customHeight="1" x14ac:dyDescent="0.25">
      <c r="A9" s="12" t="s">
        <v>2</v>
      </c>
      <c r="B9" s="12"/>
      <c r="C9" s="9"/>
      <c r="D9" s="10"/>
      <c r="E9" s="11"/>
      <c r="F9" s="10"/>
    </row>
    <row r="10" spans="1:6" ht="14.45" customHeight="1" x14ac:dyDescent="0.25">
      <c r="A10" s="3"/>
      <c r="B10" s="3" t="s">
        <v>3</v>
      </c>
      <c r="C10" s="9"/>
      <c r="D10" s="10"/>
      <c r="E10" s="11"/>
      <c r="F10" s="10"/>
    </row>
    <row r="11" spans="1:6" ht="14.45" customHeight="1" thickBot="1" x14ac:dyDescent="0.3">
      <c r="A11" s="13"/>
      <c r="B11" s="13"/>
      <c r="C11" s="14"/>
      <c r="D11" s="15"/>
      <c r="E11" s="16"/>
      <c r="F11" s="15"/>
    </row>
    <row r="12" spans="1:6" ht="29.25" customHeight="1" thickTop="1" thickBot="1" x14ac:dyDescent="0.3">
      <c r="A12" s="17" t="s">
        <v>4</v>
      </c>
      <c r="B12" s="17" t="s">
        <v>5</v>
      </c>
      <c r="C12" s="17" t="s">
        <v>6</v>
      </c>
      <c r="D12" s="18" t="s">
        <v>7</v>
      </c>
      <c r="E12" s="17" t="s">
        <v>8</v>
      </c>
      <c r="F12" s="18" t="s">
        <v>9</v>
      </c>
    </row>
    <row r="13" spans="1:6" ht="14.45" customHeight="1" thickTop="1" x14ac:dyDescent="0.25">
      <c r="A13" s="19"/>
      <c r="B13" s="102"/>
      <c r="C13" s="102"/>
      <c r="D13" s="20"/>
      <c r="E13" s="19"/>
      <c r="F13" s="21"/>
    </row>
    <row r="14" spans="1:6" ht="15.75" x14ac:dyDescent="0.25">
      <c r="A14" s="104" t="s">
        <v>10</v>
      </c>
      <c r="B14" s="22"/>
      <c r="C14" s="96" t="s">
        <v>170</v>
      </c>
      <c r="D14" s="24">
        <f>SUM(D15:D18)</f>
        <v>889433</v>
      </c>
      <c r="E14" s="24">
        <f>SUM(E15:E18)</f>
        <v>0</v>
      </c>
      <c r="F14" s="25">
        <f>D14+E14</f>
        <v>889433</v>
      </c>
    </row>
    <row r="15" spans="1:6" x14ac:dyDescent="0.25">
      <c r="A15" s="26" t="s">
        <v>101</v>
      </c>
      <c r="B15" s="27" t="s">
        <v>111</v>
      </c>
      <c r="C15" s="97"/>
      <c r="D15" s="29">
        <v>800490</v>
      </c>
      <c r="E15" s="29"/>
      <c r="F15" s="30"/>
    </row>
    <row r="16" spans="1:6" x14ac:dyDescent="0.25">
      <c r="A16" s="26" t="s">
        <v>102</v>
      </c>
      <c r="B16" s="27" t="s">
        <v>111</v>
      </c>
      <c r="C16" s="98"/>
      <c r="D16" s="29">
        <v>88943</v>
      </c>
      <c r="E16" s="29"/>
      <c r="F16" s="30"/>
    </row>
    <row r="17" spans="1:7" x14ac:dyDescent="0.25">
      <c r="A17" s="31"/>
      <c r="B17" s="31"/>
      <c r="C17" s="97"/>
      <c r="D17" s="29"/>
      <c r="E17" s="29"/>
      <c r="F17" s="30"/>
    </row>
    <row r="18" spans="1:7" ht="15" customHeight="1" x14ac:dyDescent="0.25">
      <c r="A18" s="31"/>
      <c r="B18" s="31"/>
      <c r="C18" s="97"/>
      <c r="D18" s="29"/>
      <c r="E18" s="29"/>
      <c r="F18" s="30"/>
    </row>
    <row r="19" spans="1:7" ht="15.75" x14ac:dyDescent="0.25">
      <c r="A19" s="104" t="s">
        <v>134</v>
      </c>
      <c r="B19" s="22"/>
      <c r="C19" s="96" t="s">
        <v>169</v>
      </c>
      <c r="D19" s="32">
        <f>SUM(D20:D22)</f>
        <v>117101</v>
      </c>
      <c r="E19" s="32">
        <f>SUM(E20:E22)</f>
        <v>0</v>
      </c>
      <c r="F19" s="25">
        <f>D19+E19</f>
        <v>117101</v>
      </c>
    </row>
    <row r="20" spans="1:7" x14ac:dyDescent="0.25">
      <c r="A20" s="26" t="s">
        <v>103</v>
      </c>
      <c r="B20" s="27" t="s">
        <v>112</v>
      </c>
      <c r="C20" s="97"/>
      <c r="D20" s="29">
        <v>105391</v>
      </c>
      <c r="E20" s="29"/>
      <c r="F20" s="30"/>
    </row>
    <row r="21" spans="1:7" x14ac:dyDescent="0.25">
      <c r="A21" s="26" t="s">
        <v>104</v>
      </c>
      <c r="B21" s="27" t="s">
        <v>112</v>
      </c>
      <c r="C21" s="97"/>
      <c r="D21" s="29">
        <v>11710</v>
      </c>
      <c r="E21" s="29"/>
      <c r="F21" s="30"/>
    </row>
    <row r="22" spans="1:7" ht="15.75" x14ac:dyDescent="0.25">
      <c r="A22" s="105" t="s">
        <v>122</v>
      </c>
      <c r="C22" s="10" t="s">
        <v>171</v>
      </c>
      <c r="F22" s="30"/>
    </row>
    <row r="23" spans="1:7" x14ac:dyDescent="0.25">
      <c r="A23" s="26" t="s">
        <v>114</v>
      </c>
      <c r="B23" s="27" t="s">
        <v>113</v>
      </c>
      <c r="C23" s="97"/>
      <c r="D23" s="29"/>
      <c r="E23" s="29"/>
      <c r="F23" s="30"/>
    </row>
    <row r="24" spans="1:7" x14ac:dyDescent="0.25">
      <c r="A24" s="26" t="s">
        <v>115</v>
      </c>
      <c r="B24" s="27" t="s">
        <v>113</v>
      </c>
      <c r="C24" s="97"/>
      <c r="D24" s="29"/>
      <c r="E24" s="29"/>
      <c r="F24" s="30"/>
    </row>
    <row r="25" spans="1:7" ht="15.75" x14ac:dyDescent="0.25">
      <c r="A25" s="104" t="s">
        <v>135</v>
      </c>
      <c r="B25" s="22"/>
      <c r="C25" s="96" t="s">
        <v>168</v>
      </c>
      <c r="D25" s="32">
        <f>SUM(D26:D31)</f>
        <v>106494</v>
      </c>
      <c r="E25" s="32">
        <f>SUM(E26:E31)</f>
        <v>0</v>
      </c>
      <c r="F25" s="25">
        <f>D25+E25</f>
        <v>106494</v>
      </c>
    </row>
    <row r="26" spans="1:7" x14ac:dyDescent="0.25">
      <c r="A26" s="26" t="s">
        <v>105</v>
      </c>
      <c r="B26" s="27" t="s">
        <v>112</v>
      </c>
      <c r="C26" s="97"/>
      <c r="D26" s="29">
        <v>95845</v>
      </c>
      <c r="E26" s="29"/>
      <c r="F26" s="30"/>
    </row>
    <row r="27" spans="1:7" s="35" customFormat="1" x14ac:dyDescent="0.25">
      <c r="A27" s="26" t="s">
        <v>106</v>
      </c>
      <c r="B27" s="27" t="s">
        <v>112</v>
      </c>
      <c r="C27" s="98"/>
      <c r="D27" s="29">
        <v>10649</v>
      </c>
      <c r="E27" s="29"/>
      <c r="F27" s="33"/>
      <c r="G27" s="34"/>
    </row>
    <row r="28" spans="1:7" ht="15.75" x14ac:dyDescent="0.25">
      <c r="A28" s="105" t="s">
        <v>124</v>
      </c>
      <c r="C28" s="10" t="s">
        <v>167</v>
      </c>
      <c r="F28" s="30"/>
      <c r="G28" s="36"/>
    </row>
    <row r="29" spans="1:7" x14ac:dyDescent="0.25">
      <c r="A29" s="26" t="s">
        <v>116</v>
      </c>
      <c r="B29" s="27" t="s">
        <v>113</v>
      </c>
      <c r="C29" s="97"/>
      <c r="D29" s="29"/>
      <c r="E29" s="29"/>
      <c r="F29" s="30"/>
      <c r="G29" s="36"/>
    </row>
    <row r="30" spans="1:7" x14ac:dyDescent="0.25">
      <c r="A30" s="26" t="s">
        <v>117</v>
      </c>
      <c r="B30" s="27" t="s">
        <v>113</v>
      </c>
      <c r="C30" s="97"/>
      <c r="D30" s="29"/>
      <c r="E30" s="29"/>
      <c r="F30" s="30"/>
      <c r="G30" s="36"/>
    </row>
    <row r="31" spans="1:7" x14ac:dyDescent="0.25">
      <c r="A31" s="56"/>
      <c r="B31" s="56"/>
      <c r="C31" s="99"/>
      <c r="D31" s="57"/>
      <c r="E31" s="57"/>
      <c r="F31" s="58"/>
      <c r="G31" s="36"/>
    </row>
    <row r="32" spans="1:7" ht="15.75" x14ac:dyDescent="0.25">
      <c r="A32" s="39" t="s">
        <v>94</v>
      </c>
      <c r="B32" s="39"/>
      <c r="C32" s="100" t="s">
        <v>172</v>
      </c>
      <c r="D32" s="41"/>
      <c r="E32" s="42"/>
      <c r="F32" s="52"/>
    </row>
    <row r="33" spans="1:8" ht="15.75" x14ac:dyDescent="0.25">
      <c r="A33" s="43" t="s">
        <v>101</v>
      </c>
      <c r="B33" s="27" t="s">
        <v>112</v>
      </c>
      <c r="C33" s="101"/>
      <c r="D33" s="42"/>
      <c r="E33" s="42"/>
      <c r="F33" s="44"/>
    </row>
    <row r="34" spans="1:8" ht="15.75" x14ac:dyDescent="0.25">
      <c r="A34" s="43" t="s">
        <v>103</v>
      </c>
      <c r="B34" s="27" t="s">
        <v>112</v>
      </c>
      <c r="C34" s="101"/>
      <c r="D34" s="42"/>
      <c r="E34" s="42"/>
      <c r="F34" s="44"/>
    </row>
    <row r="35" spans="1:8" x14ac:dyDescent="0.25">
      <c r="A35" s="45" t="s">
        <v>105</v>
      </c>
      <c r="B35" s="27" t="s">
        <v>112</v>
      </c>
      <c r="C35" s="101"/>
      <c r="D35" s="42"/>
      <c r="E35" s="42"/>
      <c r="F35" s="44"/>
    </row>
    <row r="36" spans="1:8" x14ac:dyDescent="0.25">
      <c r="A36" s="45"/>
      <c r="B36" s="40"/>
      <c r="C36" s="101"/>
      <c r="D36" s="42"/>
      <c r="E36" s="42"/>
      <c r="F36" s="44"/>
    </row>
    <row r="37" spans="1:8" x14ac:dyDescent="0.25">
      <c r="A37" s="56"/>
      <c r="B37" s="56"/>
      <c r="C37" s="99"/>
      <c r="D37" s="37"/>
      <c r="E37" s="37"/>
      <c r="F37" s="37"/>
    </row>
    <row r="38" spans="1:8" x14ac:dyDescent="0.25">
      <c r="A38" s="31"/>
      <c r="B38" s="31"/>
      <c r="C38" s="31"/>
      <c r="D38" s="38"/>
      <c r="E38" s="38"/>
      <c r="F38" s="38"/>
    </row>
    <row r="39" spans="1:8" x14ac:dyDescent="0.25">
      <c r="A39" s="31"/>
      <c r="B39" s="31"/>
      <c r="C39" s="31"/>
      <c r="D39" s="38"/>
      <c r="E39" s="38"/>
      <c r="F39" s="38"/>
    </row>
    <row r="40" spans="1:8" ht="15.75" x14ac:dyDescent="0.25">
      <c r="A40" s="127" t="s">
        <v>8</v>
      </c>
      <c r="B40" s="128"/>
      <c r="C40" s="128"/>
      <c r="D40" s="128"/>
      <c r="E40" s="129"/>
      <c r="F40" s="46">
        <f>SUM(E14,E19,E25,E32)</f>
        <v>0</v>
      </c>
    </row>
    <row r="41" spans="1:8" ht="15.75" x14ac:dyDescent="0.25">
      <c r="A41" s="127" t="s">
        <v>12</v>
      </c>
      <c r="B41" s="128"/>
      <c r="C41" s="128"/>
      <c r="D41" s="128"/>
      <c r="E41" s="129"/>
      <c r="F41" s="47">
        <f>SUM(F14,F19,F25,F32)</f>
        <v>1113028</v>
      </c>
      <c r="H41" s="48"/>
    </row>
    <row r="42" spans="1:8" ht="15.75" x14ac:dyDescent="0.25">
      <c r="A42" s="49"/>
      <c r="B42" s="50"/>
      <c r="C42" s="31"/>
      <c r="D42" s="51"/>
      <c r="E42" s="49"/>
      <c r="F42" s="52"/>
      <c r="H42" s="48"/>
    </row>
    <row r="43" spans="1:8" ht="15.75" x14ac:dyDescent="0.25">
      <c r="A43" s="53" t="s">
        <v>13</v>
      </c>
      <c r="B43" s="1"/>
      <c r="C43" s="54">
        <f ca="1">TODAY()</f>
        <v>45924</v>
      </c>
      <c r="D43" s="51"/>
      <c r="E43" s="51"/>
      <c r="F43" s="51"/>
    </row>
    <row r="44" spans="1:8" ht="15.75" x14ac:dyDescent="0.25">
      <c r="A44" s="1" t="s">
        <v>14</v>
      </c>
      <c r="B44" s="55"/>
      <c r="C44" s="4"/>
      <c r="D44" s="51"/>
      <c r="E44" s="51"/>
      <c r="F44" s="51"/>
    </row>
    <row r="45" spans="1:8" ht="15.75" x14ac:dyDescent="0.25">
      <c r="A45" s="4" t="s">
        <v>15</v>
      </c>
      <c r="B45" s="4"/>
      <c r="C45" s="4"/>
      <c r="D45" s="51"/>
      <c r="E45" s="51"/>
      <c r="F45" s="51"/>
    </row>
    <row r="46" spans="1:8" x14ac:dyDescent="0.25">
      <c r="D46" s="40"/>
      <c r="E46" s="40"/>
      <c r="F46" s="40"/>
    </row>
    <row r="47" spans="1:8" x14ac:dyDescent="0.25">
      <c r="D47" s="40"/>
      <c r="E47" s="40"/>
      <c r="F47" s="40"/>
    </row>
    <row r="48" spans="1:8" x14ac:dyDescent="0.25">
      <c r="D48" s="40"/>
      <c r="E48" s="40"/>
      <c r="F48" s="40"/>
    </row>
    <row r="49" spans="4:6" x14ac:dyDescent="0.25">
      <c r="D49" s="40"/>
      <c r="E49" s="40"/>
      <c r="F49" s="40"/>
    </row>
    <row r="50" spans="4:6" x14ac:dyDescent="0.25">
      <c r="D50" s="40"/>
      <c r="E50" s="40"/>
      <c r="F50" s="40"/>
    </row>
    <row r="51" spans="4:6" x14ac:dyDescent="0.25">
      <c r="D51" s="40"/>
      <c r="E51" s="40"/>
      <c r="F51" s="40"/>
    </row>
    <row r="52" spans="4:6" x14ac:dyDescent="0.25">
      <c r="D52" s="40"/>
      <c r="E52" s="40"/>
      <c r="F52" s="40"/>
    </row>
    <row r="53" spans="4:6" x14ac:dyDescent="0.25">
      <c r="D53" s="40"/>
      <c r="E53" s="40"/>
      <c r="F53" s="40"/>
    </row>
    <row r="54" spans="4:6" x14ac:dyDescent="0.25">
      <c r="D54" s="40"/>
      <c r="E54" s="40"/>
      <c r="F54" s="40"/>
    </row>
    <row r="55" spans="4:6" x14ac:dyDescent="0.25">
      <c r="D55" s="40"/>
      <c r="E55" s="40"/>
      <c r="F55" s="40"/>
    </row>
    <row r="56" spans="4:6" x14ac:dyDescent="0.25">
      <c r="D56" s="40"/>
      <c r="E56" s="40"/>
      <c r="F56" s="40"/>
    </row>
    <row r="57" spans="4:6" x14ac:dyDescent="0.25">
      <c r="D57" s="40"/>
      <c r="E57" s="40"/>
      <c r="F57" s="40"/>
    </row>
    <row r="58" spans="4:6" x14ac:dyDescent="0.25">
      <c r="D58" s="40"/>
      <c r="E58" s="40"/>
      <c r="F58" s="40"/>
    </row>
    <row r="59" spans="4:6" x14ac:dyDescent="0.25">
      <c r="D59" s="40"/>
      <c r="E59" s="40"/>
      <c r="F59" s="40"/>
    </row>
    <row r="60" spans="4:6" x14ac:dyDescent="0.25">
      <c r="D60" s="40"/>
      <c r="E60" s="40"/>
      <c r="F60" s="40"/>
    </row>
    <row r="61" spans="4:6" x14ac:dyDescent="0.25">
      <c r="D61" s="40"/>
      <c r="E61" s="40"/>
      <c r="F61" s="40"/>
    </row>
    <row r="62" spans="4:6" x14ac:dyDescent="0.25">
      <c r="D62" s="40"/>
      <c r="E62" s="40"/>
      <c r="F62" s="40"/>
    </row>
    <row r="63" spans="4:6" x14ac:dyDescent="0.25">
      <c r="D63" s="40"/>
      <c r="E63" s="40"/>
      <c r="F63" s="40"/>
    </row>
    <row r="64" spans="4: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row r="138" spans="4:6" x14ac:dyDescent="0.25">
      <c r="D138" s="40"/>
      <c r="E138" s="40"/>
      <c r="F138" s="40"/>
    </row>
  </sheetData>
  <mergeCells count="2">
    <mergeCell ref="A40:E40"/>
    <mergeCell ref="A41:E41"/>
  </mergeCells>
  <pageMargins left="0.25" right="0.25" top="0.75" bottom="0.75" header="0.3" footer="0.3"/>
  <pageSetup scale="6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70EB1-447D-4DE6-86E1-A30FF2854695}">
  <sheetPr>
    <pageSetUpPr fitToPage="1"/>
  </sheetPr>
  <dimension ref="A1:H137"/>
  <sheetViews>
    <sheetView zoomScale="90" zoomScaleNormal="90" workbookViewId="0">
      <selection activeCell="A5" sqref="A5:A6"/>
    </sheetView>
  </sheetViews>
  <sheetFormatPr defaultColWidth="8.85546875" defaultRowHeight="15" x14ac:dyDescent="0.25"/>
  <cols>
    <col min="1" max="1" width="70.1406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6" ht="15.75" x14ac:dyDescent="0.25">
      <c r="A1" s="1" t="s">
        <v>0</v>
      </c>
      <c r="B1" s="1"/>
    </row>
    <row r="2" spans="1:6" ht="15.75" x14ac:dyDescent="0.25">
      <c r="A2" s="3" t="s">
        <v>88</v>
      </c>
      <c r="B2" s="3"/>
      <c r="C2" s="4"/>
      <c r="D2" s="4"/>
      <c r="E2" s="4"/>
      <c r="F2" s="4"/>
    </row>
    <row r="3" spans="1:6" ht="15.75" x14ac:dyDescent="0.25">
      <c r="A3" s="3" t="s">
        <v>89</v>
      </c>
      <c r="B3" s="3"/>
      <c r="C3" s="4"/>
      <c r="D3" s="4"/>
      <c r="E3" s="4"/>
      <c r="F3" s="4"/>
    </row>
    <row r="4" spans="1:6" ht="15.75" x14ac:dyDescent="0.25">
      <c r="A4" s="95" t="s">
        <v>79</v>
      </c>
      <c r="B4" s="7"/>
      <c r="C4" s="4"/>
      <c r="D4" s="4"/>
      <c r="E4" s="4"/>
      <c r="F4" s="5"/>
    </row>
    <row r="5" spans="1:6" ht="15.75" x14ac:dyDescent="0.25">
      <c r="A5" s="95" t="s">
        <v>190</v>
      </c>
      <c r="B5" s="7"/>
      <c r="C5" s="4"/>
      <c r="D5" s="4"/>
      <c r="E5" s="4"/>
      <c r="F5" s="5"/>
    </row>
    <row r="6" spans="1:6" ht="15.75" x14ac:dyDescent="0.25">
      <c r="A6" s="95" t="s">
        <v>191</v>
      </c>
      <c r="B6" s="7"/>
      <c r="C6" s="4"/>
      <c r="D6" s="4"/>
      <c r="E6" s="4"/>
      <c r="F6" s="5"/>
    </row>
    <row r="7" spans="1:6" ht="20.25" customHeight="1" x14ac:dyDescent="0.25">
      <c r="A7" s="8" t="s">
        <v>1</v>
      </c>
      <c r="B7" s="8"/>
      <c r="C7" s="9"/>
      <c r="D7" s="10"/>
      <c r="E7" s="11"/>
      <c r="F7" s="10"/>
    </row>
    <row r="8" spans="1:6" ht="20.25" customHeight="1" x14ac:dyDescent="0.25">
      <c r="A8" s="12" t="s">
        <v>2</v>
      </c>
      <c r="B8" s="12"/>
      <c r="C8" s="9"/>
      <c r="D8" s="10"/>
      <c r="E8" s="11"/>
      <c r="F8" s="10"/>
    </row>
    <row r="9" spans="1:6" ht="14.45" customHeight="1" x14ac:dyDescent="0.25">
      <c r="A9" s="3"/>
      <c r="B9" s="3" t="s">
        <v>3</v>
      </c>
      <c r="C9" s="9"/>
      <c r="D9" s="10"/>
      <c r="E9" s="11"/>
      <c r="F9" s="10"/>
    </row>
    <row r="10" spans="1:6" ht="14.45" customHeight="1" thickBot="1" x14ac:dyDescent="0.3">
      <c r="A10" s="13"/>
      <c r="B10" s="13"/>
      <c r="C10" s="14"/>
      <c r="D10" s="15"/>
      <c r="E10" s="16"/>
      <c r="F10" s="15"/>
    </row>
    <row r="11" spans="1:6" ht="29.25" customHeight="1" thickTop="1" thickBot="1" x14ac:dyDescent="0.3">
      <c r="A11" s="17" t="s">
        <v>4</v>
      </c>
      <c r="B11" s="17" t="s">
        <v>5</v>
      </c>
      <c r="C11" s="17" t="s">
        <v>6</v>
      </c>
      <c r="D11" s="18" t="s">
        <v>7</v>
      </c>
      <c r="E11" s="17" t="s">
        <v>8</v>
      </c>
      <c r="F11" s="18" t="s">
        <v>9</v>
      </c>
    </row>
    <row r="12" spans="1:6" ht="14.45" customHeight="1" thickTop="1" x14ac:dyDescent="0.25">
      <c r="A12" s="19"/>
      <c r="B12" s="19"/>
      <c r="C12" s="19"/>
      <c r="D12" s="20"/>
      <c r="E12" s="19"/>
      <c r="F12" s="21"/>
    </row>
    <row r="13" spans="1:6" ht="15.75" x14ac:dyDescent="0.25">
      <c r="A13" s="104" t="s">
        <v>10</v>
      </c>
      <c r="B13" s="22"/>
      <c r="C13" s="96" t="s">
        <v>173</v>
      </c>
      <c r="D13" s="24">
        <f>SUM(D14:D17)</f>
        <v>903032</v>
      </c>
      <c r="E13" s="24">
        <f>SUM(E14:E17)</f>
        <v>0</v>
      </c>
      <c r="F13" s="25">
        <f>D13+E13</f>
        <v>903032</v>
      </c>
    </row>
    <row r="14" spans="1:6" x14ac:dyDescent="0.25">
      <c r="A14" s="26" t="s">
        <v>101</v>
      </c>
      <c r="B14" s="27" t="s">
        <v>111</v>
      </c>
      <c r="C14" s="97"/>
      <c r="D14" s="29">
        <v>812729</v>
      </c>
      <c r="E14" s="29"/>
      <c r="F14" s="30"/>
    </row>
    <row r="15" spans="1:6" x14ac:dyDescent="0.25">
      <c r="A15" s="26" t="s">
        <v>102</v>
      </c>
      <c r="B15" s="27" t="s">
        <v>111</v>
      </c>
      <c r="C15" s="98"/>
      <c r="D15" s="29">
        <v>90303</v>
      </c>
      <c r="E15" s="29"/>
      <c r="F15" s="30"/>
    </row>
    <row r="16" spans="1:6" x14ac:dyDescent="0.25">
      <c r="A16" s="31"/>
      <c r="B16" s="31"/>
      <c r="C16" s="97"/>
      <c r="D16" s="29"/>
      <c r="E16" s="29"/>
      <c r="F16" s="30"/>
    </row>
    <row r="17" spans="1:7" ht="15" customHeight="1" x14ac:dyDescent="0.25">
      <c r="A17" s="31"/>
      <c r="B17" s="31"/>
      <c r="C17" s="97"/>
      <c r="D17" s="29"/>
      <c r="E17" s="29"/>
      <c r="F17" s="30"/>
    </row>
    <row r="18" spans="1:7" ht="15.75" x14ac:dyDescent="0.25">
      <c r="A18" s="104" t="s">
        <v>134</v>
      </c>
      <c r="B18" s="22"/>
      <c r="C18" s="96" t="s">
        <v>174</v>
      </c>
      <c r="D18" s="32">
        <f>SUM(D19:D21)</f>
        <v>173935</v>
      </c>
      <c r="E18" s="32">
        <f>SUM(E19:E21)</f>
        <v>0</v>
      </c>
      <c r="F18" s="25">
        <f>D18+E18</f>
        <v>173935</v>
      </c>
    </row>
    <row r="19" spans="1:7" x14ac:dyDescent="0.25">
      <c r="A19" s="26" t="s">
        <v>103</v>
      </c>
      <c r="B19" s="27" t="s">
        <v>112</v>
      </c>
      <c r="C19" s="97"/>
      <c r="D19" s="29">
        <v>156541</v>
      </c>
      <c r="E19" s="29"/>
      <c r="F19" s="30"/>
    </row>
    <row r="20" spans="1:7" x14ac:dyDescent="0.25">
      <c r="A20" s="26" t="s">
        <v>104</v>
      </c>
      <c r="B20" s="27" t="s">
        <v>112</v>
      </c>
      <c r="C20" s="97"/>
      <c r="D20" s="29">
        <v>17394</v>
      </c>
      <c r="E20" s="29"/>
      <c r="F20" s="30"/>
    </row>
    <row r="21" spans="1:7" ht="15.75" x14ac:dyDescent="0.25">
      <c r="A21" s="105" t="s">
        <v>122</v>
      </c>
      <c r="C21" s="10" t="s">
        <v>177</v>
      </c>
      <c r="F21" s="30"/>
    </row>
    <row r="22" spans="1:7" x14ac:dyDescent="0.25">
      <c r="A22" s="26" t="s">
        <v>114</v>
      </c>
      <c r="B22" s="27" t="s">
        <v>113</v>
      </c>
      <c r="C22" s="97"/>
      <c r="D22" s="29"/>
      <c r="E22" s="29"/>
      <c r="F22" s="30"/>
    </row>
    <row r="23" spans="1:7" x14ac:dyDescent="0.25">
      <c r="A23" s="26" t="s">
        <v>115</v>
      </c>
      <c r="B23" s="27" t="s">
        <v>113</v>
      </c>
      <c r="C23" s="97"/>
      <c r="D23" s="29"/>
      <c r="E23" s="29"/>
      <c r="F23" s="30"/>
    </row>
    <row r="24" spans="1:7" ht="15.75" x14ac:dyDescent="0.25">
      <c r="A24" s="104" t="s">
        <v>135</v>
      </c>
      <c r="B24" s="22"/>
      <c r="C24" s="96" t="s">
        <v>175</v>
      </c>
      <c r="D24" s="32">
        <f>SUM(D25:D30)</f>
        <v>168213</v>
      </c>
      <c r="E24" s="32">
        <f>SUM(E25:E30)</f>
        <v>0</v>
      </c>
      <c r="F24" s="25">
        <f>D24+E24</f>
        <v>168213</v>
      </c>
    </row>
    <row r="25" spans="1:7" x14ac:dyDescent="0.25">
      <c r="A25" s="26" t="s">
        <v>105</v>
      </c>
      <c r="B25" s="27" t="s">
        <v>112</v>
      </c>
      <c r="C25" s="97"/>
      <c r="D25" s="29">
        <v>151392</v>
      </c>
      <c r="E25" s="29"/>
      <c r="F25" s="30"/>
    </row>
    <row r="26" spans="1:7" s="35" customFormat="1" x14ac:dyDescent="0.25">
      <c r="A26" s="26" t="s">
        <v>106</v>
      </c>
      <c r="B26" s="27" t="s">
        <v>112</v>
      </c>
      <c r="C26" s="98"/>
      <c r="D26" s="29">
        <v>16821</v>
      </c>
      <c r="E26" s="29"/>
      <c r="F26" s="33"/>
      <c r="G26" s="34"/>
    </row>
    <row r="27" spans="1:7" ht="15.75" x14ac:dyDescent="0.25">
      <c r="A27" s="105" t="s">
        <v>124</v>
      </c>
      <c r="C27" s="10" t="s">
        <v>178</v>
      </c>
      <c r="F27" s="30"/>
      <c r="G27" s="36"/>
    </row>
    <row r="28" spans="1:7" x14ac:dyDescent="0.25">
      <c r="A28" s="26" t="s">
        <v>116</v>
      </c>
      <c r="B28" s="27" t="s">
        <v>113</v>
      </c>
      <c r="C28" s="97"/>
      <c r="D28" s="29"/>
      <c r="E28" s="29"/>
      <c r="F28" s="30"/>
      <c r="G28" s="36"/>
    </row>
    <row r="29" spans="1:7" x14ac:dyDescent="0.25">
      <c r="A29" s="26" t="s">
        <v>117</v>
      </c>
      <c r="B29" s="27" t="s">
        <v>113</v>
      </c>
      <c r="C29" s="97"/>
      <c r="D29" s="29"/>
      <c r="E29" s="29"/>
      <c r="F29" s="30"/>
      <c r="G29" s="36"/>
    </row>
    <row r="30" spans="1:7" x14ac:dyDescent="0.25">
      <c r="A30" s="56"/>
      <c r="B30" s="56"/>
      <c r="C30" s="99"/>
      <c r="D30" s="57"/>
      <c r="E30" s="57"/>
      <c r="F30" s="58"/>
      <c r="G30" s="36"/>
    </row>
    <row r="31" spans="1:7" ht="15.75" x14ac:dyDescent="0.25">
      <c r="A31" s="39" t="s">
        <v>94</v>
      </c>
      <c r="B31" s="39"/>
      <c r="C31" s="100" t="s">
        <v>176</v>
      </c>
      <c r="D31" s="94">
        <f>SUM(D32:D36)</f>
        <v>0</v>
      </c>
      <c r="E31" s="94">
        <f>SUM(E32:E36)</f>
        <v>0</v>
      </c>
      <c r="F31" s="52">
        <f>D31+E31</f>
        <v>0</v>
      </c>
    </row>
    <row r="32" spans="1:7" ht="15.75" x14ac:dyDescent="0.25">
      <c r="A32" s="43" t="s">
        <v>101</v>
      </c>
      <c r="B32" s="27" t="s">
        <v>112</v>
      </c>
      <c r="C32" s="101"/>
      <c r="D32" s="42"/>
      <c r="E32" s="42"/>
      <c r="F32" s="44"/>
    </row>
    <row r="33" spans="1:8" ht="15.75" x14ac:dyDescent="0.25">
      <c r="A33" s="43" t="s">
        <v>103</v>
      </c>
      <c r="B33" s="27" t="s">
        <v>112</v>
      </c>
      <c r="C33" s="101"/>
      <c r="D33" s="42"/>
      <c r="E33" s="42"/>
      <c r="F33" s="44"/>
    </row>
    <row r="34" spans="1:8" x14ac:dyDescent="0.25">
      <c r="A34" s="45" t="s">
        <v>105</v>
      </c>
      <c r="B34" s="27" t="s">
        <v>112</v>
      </c>
      <c r="C34" s="101"/>
      <c r="D34" s="42"/>
      <c r="E34" s="42"/>
      <c r="F34" s="44"/>
    </row>
    <row r="35" spans="1:8" x14ac:dyDescent="0.25">
      <c r="A35" s="45"/>
      <c r="B35" s="40"/>
      <c r="C35" s="101"/>
      <c r="D35" s="42"/>
      <c r="E35" s="42"/>
      <c r="F35" s="44"/>
    </row>
    <row r="36" spans="1:8" x14ac:dyDescent="0.25">
      <c r="A36" s="56"/>
      <c r="B36" s="56"/>
      <c r="C36" s="99"/>
      <c r="D36" s="37"/>
      <c r="E36" s="37"/>
      <c r="F36" s="37"/>
    </row>
    <row r="37" spans="1:8" x14ac:dyDescent="0.25">
      <c r="A37" s="31"/>
      <c r="B37" s="31"/>
      <c r="C37" s="28"/>
      <c r="D37" s="38"/>
      <c r="E37" s="38"/>
      <c r="F37" s="38"/>
    </row>
    <row r="38" spans="1:8" x14ac:dyDescent="0.25">
      <c r="A38" s="31"/>
      <c r="B38" s="31"/>
      <c r="C38" s="28"/>
      <c r="D38" s="38"/>
      <c r="E38" s="38"/>
      <c r="F38" s="38"/>
    </row>
    <row r="39" spans="1:8" ht="15.75" x14ac:dyDescent="0.25">
      <c r="A39" s="126" t="s">
        <v>8</v>
      </c>
      <c r="B39" s="126"/>
      <c r="C39" s="126"/>
      <c r="D39" s="126"/>
      <c r="E39" s="126"/>
      <c r="F39" s="46">
        <f>SUM(E13,E18,E24,E31)</f>
        <v>0</v>
      </c>
    </row>
    <row r="40" spans="1:8" ht="15.75" x14ac:dyDescent="0.25">
      <c r="A40" s="126" t="s">
        <v>12</v>
      </c>
      <c r="B40" s="126"/>
      <c r="C40" s="126"/>
      <c r="D40" s="126"/>
      <c r="E40" s="126"/>
      <c r="F40" s="47">
        <f>SUM(F13,F18,F24,F31)</f>
        <v>1245180</v>
      </c>
      <c r="H40" s="48"/>
    </row>
    <row r="41" spans="1:8" ht="15.75" x14ac:dyDescent="0.25">
      <c r="A41" s="49"/>
      <c r="B41" s="50"/>
      <c r="C41" s="31"/>
      <c r="D41" s="51"/>
      <c r="E41" s="49"/>
      <c r="F41" s="52"/>
      <c r="H41" s="48"/>
    </row>
    <row r="42" spans="1:8" ht="15.75" x14ac:dyDescent="0.25">
      <c r="A42" s="53" t="s">
        <v>13</v>
      </c>
      <c r="B42" s="1"/>
      <c r="C42" s="54">
        <f ca="1">TODAY()</f>
        <v>45924</v>
      </c>
      <c r="D42" s="51"/>
      <c r="E42" s="51"/>
      <c r="F42" s="51"/>
    </row>
    <row r="43" spans="1:8" ht="15.75" x14ac:dyDescent="0.25">
      <c r="A43" s="1" t="s">
        <v>14</v>
      </c>
      <c r="B43" s="55"/>
      <c r="C43" s="4"/>
      <c r="D43" s="51"/>
      <c r="E43" s="51"/>
      <c r="F43" s="51"/>
    </row>
    <row r="44" spans="1:8" ht="15.75" x14ac:dyDescent="0.25">
      <c r="A44" s="4" t="s">
        <v>15</v>
      </c>
      <c r="B44" s="4"/>
      <c r="C44" s="4"/>
      <c r="D44" s="51"/>
      <c r="E44" s="51"/>
      <c r="F44" s="51"/>
    </row>
    <row r="45" spans="1:8" x14ac:dyDescent="0.25">
      <c r="D45" s="40"/>
      <c r="E45" s="40"/>
      <c r="F45" s="40"/>
    </row>
    <row r="46" spans="1:8" x14ac:dyDescent="0.25">
      <c r="D46" s="40"/>
      <c r="E46" s="40"/>
      <c r="F46" s="40"/>
    </row>
    <row r="47" spans="1:8" x14ac:dyDescent="0.25">
      <c r="D47" s="40"/>
      <c r="E47" s="40"/>
      <c r="F47" s="40"/>
    </row>
    <row r="48" spans="1:8" x14ac:dyDescent="0.25">
      <c r="D48" s="40"/>
      <c r="E48" s="40"/>
      <c r="F48" s="40"/>
    </row>
    <row r="49" spans="4:6" x14ac:dyDescent="0.25">
      <c r="D49" s="40"/>
      <c r="E49" s="40"/>
      <c r="F49" s="40"/>
    </row>
    <row r="50" spans="4:6" x14ac:dyDescent="0.25">
      <c r="D50" s="40"/>
      <c r="E50" s="40"/>
      <c r="F50" s="40"/>
    </row>
    <row r="51" spans="4:6" x14ac:dyDescent="0.25">
      <c r="D51" s="40"/>
      <c r="E51" s="40"/>
      <c r="F51" s="40"/>
    </row>
    <row r="52" spans="4:6" x14ac:dyDescent="0.25">
      <c r="D52" s="40"/>
      <c r="E52" s="40"/>
      <c r="F52" s="40"/>
    </row>
    <row r="53" spans="4:6" x14ac:dyDescent="0.25">
      <c r="D53" s="40"/>
      <c r="E53" s="40"/>
      <c r="F53" s="40"/>
    </row>
    <row r="54" spans="4:6" x14ac:dyDescent="0.25">
      <c r="D54" s="40"/>
      <c r="E54" s="40"/>
      <c r="F54" s="40"/>
    </row>
    <row r="55" spans="4:6" x14ac:dyDescent="0.25">
      <c r="D55" s="40"/>
      <c r="E55" s="40"/>
      <c r="F55" s="40"/>
    </row>
    <row r="56" spans="4:6" x14ac:dyDescent="0.25">
      <c r="D56" s="40"/>
      <c r="E56" s="40"/>
      <c r="F56" s="40"/>
    </row>
    <row r="57" spans="4:6" x14ac:dyDescent="0.25">
      <c r="D57" s="40"/>
      <c r="E57" s="40"/>
      <c r="F57" s="40"/>
    </row>
    <row r="58" spans="4:6" x14ac:dyDescent="0.25">
      <c r="D58" s="40"/>
      <c r="E58" s="40"/>
      <c r="F58" s="40"/>
    </row>
    <row r="59" spans="4:6" x14ac:dyDescent="0.25">
      <c r="D59" s="40"/>
      <c r="E59" s="40"/>
      <c r="F59" s="40"/>
    </row>
    <row r="60" spans="4:6" x14ac:dyDescent="0.25">
      <c r="D60" s="40"/>
      <c r="E60" s="40"/>
      <c r="F60" s="40"/>
    </row>
    <row r="61" spans="4:6" x14ac:dyDescent="0.25">
      <c r="D61" s="40"/>
      <c r="E61" s="40"/>
      <c r="F61" s="40"/>
    </row>
    <row r="62" spans="4:6" x14ac:dyDescent="0.25">
      <c r="D62" s="40"/>
      <c r="E62" s="40"/>
      <c r="F62" s="40"/>
    </row>
    <row r="63" spans="4:6" x14ac:dyDescent="0.25">
      <c r="D63" s="40"/>
      <c r="E63" s="40"/>
      <c r="F63" s="40"/>
    </row>
    <row r="64" spans="4: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sheetData>
  <mergeCells count="2">
    <mergeCell ref="A39:E39"/>
    <mergeCell ref="A40:E40"/>
  </mergeCells>
  <pageMargins left="0.25" right="0.25" top="0.75" bottom="0.75" header="0.3" footer="0.3"/>
  <pageSetup scale="6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2FA5F-A137-44AE-85A5-574F86DA9192}">
  <sheetPr>
    <pageSetUpPr fitToPage="1"/>
  </sheetPr>
  <dimension ref="A1:H137"/>
  <sheetViews>
    <sheetView zoomScale="90" zoomScaleNormal="90" workbookViewId="0">
      <selection activeCell="A5" sqref="A5:A6"/>
    </sheetView>
  </sheetViews>
  <sheetFormatPr defaultColWidth="8.85546875" defaultRowHeight="15" x14ac:dyDescent="0.25"/>
  <cols>
    <col min="1" max="1" width="70.425781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6" ht="15.75" x14ac:dyDescent="0.25">
      <c r="A1" s="1" t="s">
        <v>0</v>
      </c>
      <c r="B1" s="1"/>
    </row>
    <row r="2" spans="1:6" ht="15.75" x14ac:dyDescent="0.25">
      <c r="A2" s="3" t="s">
        <v>90</v>
      </c>
      <c r="B2" s="3"/>
      <c r="C2" s="4"/>
      <c r="D2" s="4"/>
      <c r="E2" s="4"/>
      <c r="F2" s="4"/>
    </row>
    <row r="3" spans="1:6" ht="15.75" x14ac:dyDescent="0.25">
      <c r="A3" s="3" t="s">
        <v>91</v>
      </c>
      <c r="B3" s="3"/>
      <c r="C3" s="4"/>
      <c r="D3" s="4"/>
      <c r="E3" s="4"/>
      <c r="F3" s="4"/>
    </row>
    <row r="4" spans="1:6" ht="15.75" x14ac:dyDescent="0.25">
      <c r="A4" s="95" t="s">
        <v>79</v>
      </c>
      <c r="B4" s="7"/>
      <c r="C4" s="4"/>
      <c r="D4" s="4"/>
      <c r="E4" s="4"/>
      <c r="F4" s="5"/>
    </row>
    <row r="5" spans="1:6" ht="15.75" x14ac:dyDescent="0.25">
      <c r="A5" s="95" t="s">
        <v>190</v>
      </c>
      <c r="B5" s="7"/>
      <c r="C5" s="4"/>
      <c r="D5" s="4"/>
      <c r="E5" s="4"/>
      <c r="F5" s="5"/>
    </row>
    <row r="6" spans="1:6" ht="15.75" x14ac:dyDescent="0.25">
      <c r="A6" s="95" t="s">
        <v>191</v>
      </c>
      <c r="B6" s="7"/>
      <c r="C6" s="4"/>
      <c r="D6" s="4"/>
      <c r="E6" s="4"/>
      <c r="F6" s="5"/>
    </row>
    <row r="7" spans="1:6" ht="20.25" customHeight="1" x14ac:dyDescent="0.25">
      <c r="A7" s="8" t="s">
        <v>1</v>
      </c>
      <c r="B7" s="8"/>
      <c r="C7" s="9"/>
      <c r="D7" s="10"/>
      <c r="E7" s="11"/>
      <c r="F7" s="10"/>
    </row>
    <row r="8" spans="1:6" ht="20.25" customHeight="1" x14ac:dyDescent="0.25">
      <c r="A8" s="12" t="s">
        <v>2</v>
      </c>
      <c r="B8" s="12"/>
      <c r="C8" s="9"/>
      <c r="D8" s="10"/>
      <c r="E8" s="11"/>
      <c r="F8" s="10"/>
    </row>
    <row r="9" spans="1:6" ht="14.45" customHeight="1" x14ac:dyDescent="0.25">
      <c r="A9" s="3"/>
      <c r="B9" s="3" t="s">
        <v>3</v>
      </c>
      <c r="C9" s="9"/>
      <c r="D9" s="10"/>
      <c r="E9" s="11"/>
      <c r="F9" s="10"/>
    </row>
    <row r="10" spans="1:6" ht="14.45" customHeight="1" thickBot="1" x14ac:dyDescent="0.3">
      <c r="A10" s="13"/>
      <c r="B10" s="13"/>
      <c r="C10" s="14"/>
      <c r="D10" s="15"/>
      <c r="E10" s="16"/>
      <c r="F10" s="15"/>
    </row>
    <row r="11" spans="1:6" ht="29.25" customHeight="1" thickTop="1" thickBot="1" x14ac:dyDescent="0.3">
      <c r="A11" s="17" t="s">
        <v>4</v>
      </c>
      <c r="B11" s="17" t="s">
        <v>5</v>
      </c>
      <c r="C11" s="17" t="s">
        <v>6</v>
      </c>
      <c r="D11" s="18" t="s">
        <v>7</v>
      </c>
      <c r="E11" s="17" t="s">
        <v>8</v>
      </c>
      <c r="F11" s="18" t="s">
        <v>9</v>
      </c>
    </row>
    <row r="12" spans="1:6" ht="14.45" customHeight="1" thickTop="1" x14ac:dyDescent="0.25">
      <c r="A12" s="19"/>
      <c r="B12" s="19"/>
      <c r="C12" s="19"/>
      <c r="D12" s="20"/>
      <c r="E12" s="19"/>
      <c r="F12" s="21"/>
    </row>
    <row r="13" spans="1:6" ht="15.75" x14ac:dyDescent="0.25">
      <c r="A13" s="104" t="s">
        <v>10</v>
      </c>
      <c r="B13" s="22"/>
      <c r="C13" s="96" t="s">
        <v>184</v>
      </c>
      <c r="D13" s="24">
        <f>SUM(D14:D17)</f>
        <v>1089572</v>
      </c>
      <c r="E13" s="24">
        <f>SUM(E14:E17)</f>
        <v>0</v>
      </c>
      <c r="F13" s="25">
        <f>D13+E13</f>
        <v>1089572</v>
      </c>
    </row>
    <row r="14" spans="1:6" x14ac:dyDescent="0.25">
      <c r="A14" s="26" t="s">
        <v>101</v>
      </c>
      <c r="B14" s="27" t="s">
        <v>111</v>
      </c>
      <c r="C14" s="97"/>
      <c r="D14" s="29">
        <v>980615</v>
      </c>
      <c r="E14" s="29"/>
      <c r="F14" s="30"/>
    </row>
    <row r="15" spans="1:6" x14ac:dyDescent="0.25">
      <c r="A15" s="26" t="s">
        <v>102</v>
      </c>
      <c r="B15" s="27" t="s">
        <v>111</v>
      </c>
      <c r="C15" s="98"/>
      <c r="D15" s="29">
        <v>108957</v>
      </c>
      <c r="E15" s="29"/>
      <c r="F15" s="30"/>
    </row>
    <row r="16" spans="1:6" x14ac:dyDescent="0.25">
      <c r="A16" s="31"/>
      <c r="B16" s="31"/>
      <c r="C16" s="97"/>
      <c r="D16" s="29"/>
      <c r="E16" s="29"/>
      <c r="F16" s="30"/>
    </row>
    <row r="17" spans="1:7" ht="15" customHeight="1" x14ac:dyDescent="0.25">
      <c r="A17" s="31"/>
      <c r="B17" s="31"/>
      <c r="C17" s="97"/>
      <c r="D17" s="29"/>
      <c r="E17" s="29"/>
      <c r="F17" s="30"/>
    </row>
    <row r="18" spans="1:7" ht="15.75" x14ac:dyDescent="0.25">
      <c r="A18" s="104" t="s">
        <v>134</v>
      </c>
      <c r="B18" s="22"/>
      <c r="C18" s="96" t="s">
        <v>183</v>
      </c>
      <c r="D18" s="32">
        <f>SUM(D19:D21)</f>
        <v>206149</v>
      </c>
      <c r="E18" s="32">
        <f>SUM(E19:E21)</f>
        <v>0</v>
      </c>
      <c r="F18" s="25">
        <f>D18+E18</f>
        <v>206149</v>
      </c>
    </row>
    <row r="19" spans="1:7" x14ac:dyDescent="0.25">
      <c r="A19" s="26" t="s">
        <v>103</v>
      </c>
      <c r="B19" s="27" t="s">
        <v>112</v>
      </c>
      <c r="C19" s="97"/>
      <c r="D19" s="29">
        <v>185534</v>
      </c>
      <c r="E19" s="29"/>
      <c r="F19" s="30"/>
    </row>
    <row r="20" spans="1:7" x14ac:dyDescent="0.25">
      <c r="A20" s="26" t="s">
        <v>104</v>
      </c>
      <c r="B20" s="27" t="s">
        <v>112</v>
      </c>
      <c r="C20" s="97"/>
      <c r="D20" s="29">
        <v>20615</v>
      </c>
      <c r="E20" s="29"/>
      <c r="F20" s="30"/>
    </row>
    <row r="21" spans="1:7" ht="15.75" x14ac:dyDescent="0.25">
      <c r="A21" s="105" t="s">
        <v>122</v>
      </c>
      <c r="C21" s="10" t="s">
        <v>179</v>
      </c>
      <c r="F21" s="30"/>
    </row>
    <row r="22" spans="1:7" x14ac:dyDescent="0.25">
      <c r="A22" s="26" t="s">
        <v>114</v>
      </c>
      <c r="B22" s="27" t="s">
        <v>113</v>
      </c>
      <c r="C22" s="97"/>
      <c r="D22" s="29"/>
      <c r="E22" s="29"/>
      <c r="F22" s="30"/>
    </row>
    <row r="23" spans="1:7" x14ac:dyDescent="0.25">
      <c r="A23" s="26" t="s">
        <v>115</v>
      </c>
      <c r="B23" s="27" t="s">
        <v>113</v>
      </c>
      <c r="C23" s="97"/>
      <c r="D23" s="29"/>
      <c r="E23" s="29"/>
      <c r="F23" s="30"/>
    </row>
    <row r="24" spans="1:7" ht="15.75" x14ac:dyDescent="0.25">
      <c r="A24" s="104" t="s">
        <v>135</v>
      </c>
      <c r="B24" s="22"/>
      <c r="C24" s="96" t="s">
        <v>181</v>
      </c>
      <c r="D24" s="32">
        <f>SUM(D25:D30)</f>
        <v>196055</v>
      </c>
      <c r="E24" s="32">
        <f>SUM(E25:E30)</f>
        <v>0</v>
      </c>
      <c r="F24" s="25">
        <f>D24+E24</f>
        <v>196055</v>
      </c>
    </row>
    <row r="25" spans="1:7" x14ac:dyDescent="0.25">
      <c r="A25" s="26" t="s">
        <v>105</v>
      </c>
      <c r="B25" s="27" t="s">
        <v>112</v>
      </c>
      <c r="C25" s="97"/>
      <c r="D25" s="29">
        <v>176449</v>
      </c>
      <c r="E25" s="29"/>
      <c r="F25" s="30"/>
    </row>
    <row r="26" spans="1:7" s="35" customFormat="1" x14ac:dyDescent="0.25">
      <c r="A26" s="26" t="s">
        <v>106</v>
      </c>
      <c r="B26" s="27" t="s">
        <v>112</v>
      </c>
      <c r="C26" s="98"/>
      <c r="D26" s="29">
        <v>19606</v>
      </c>
      <c r="E26" s="29"/>
      <c r="F26" s="33"/>
      <c r="G26" s="34"/>
    </row>
    <row r="27" spans="1:7" ht="15.75" x14ac:dyDescent="0.25">
      <c r="A27" s="105" t="s">
        <v>124</v>
      </c>
      <c r="C27" s="106" t="s">
        <v>180</v>
      </c>
      <c r="F27" s="30"/>
      <c r="G27" s="36"/>
    </row>
    <row r="28" spans="1:7" x14ac:dyDescent="0.25">
      <c r="A28" s="26" t="s">
        <v>116</v>
      </c>
      <c r="B28" s="27" t="s">
        <v>113</v>
      </c>
      <c r="D28" s="29"/>
      <c r="E28" s="29"/>
      <c r="F28" s="30"/>
      <c r="G28" s="36"/>
    </row>
    <row r="29" spans="1:7" x14ac:dyDescent="0.25">
      <c r="A29" s="26" t="s">
        <v>117</v>
      </c>
      <c r="B29" s="27" t="s">
        <v>113</v>
      </c>
      <c r="C29" s="97"/>
      <c r="D29" s="29"/>
      <c r="E29" s="29"/>
      <c r="F29" s="30"/>
      <c r="G29" s="36"/>
    </row>
    <row r="30" spans="1:7" x14ac:dyDescent="0.25">
      <c r="A30" s="56"/>
      <c r="B30" s="56"/>
      <c r="C30" s="99"/>
      <c r="D30" s="57"/>
      <c r="E30" s="57"/>
      <c r="F30" s="58"/>
      <c r="G30" s="36"/>
    </row>
    <row r="31" spans="1:7" ht="15.75" x14ac:dyDescent="0.25">
      <c r="A31" s="107" t="s">
        <v>94</v>
      </c>
      <c r="B31" s="39"/>
      <c r="C31" s="100" t="s">
        <v>182</v>
      </c>
      <c r="D31" s="41">
        <f>SUM(D32:D36)</f>
        <v>0</v>
      </c>
      <c r="E31" s="94">
        <f>SUM(E32:E36)</f>
        <v>0</v>
      </c>
      <c r="F31" s="52">
        <f>D31+E31</f>
        <v>0</v>
      </c>
    </row>
    <row r="32" spans="1:7" ht="15.75" x14ac:dyDescent="0.25">
      <c r="A32" s="43" t="s">
        <v>101</v>
      </c>
      <c r="B32" s="27" t="s">
        <v>112</v>
      </c>
      <c r="C32" s="101"/>
      <c r="D32" s="42"/>
      <c r="E32" s="42"/>
      <c r="F32" s="44"/>
    </row>
    <row r="33" spans="1:8" ht="15.75" x14ac:dyDescent="0.25">
      <c r="A33" s="43" t="s">
        <v>103</v>
      </c>
      <c r="B33" s="27" t="s">
        <v>112</v>
      </c>
      <c r="C33" s="101"/>
      <c r="D33" s="42"/>
      <c r="E33" s="42"/>
      <c r="F33" s="44"/>
    </row>
    <row r="34" spans="1:8" x14ac:dyDescent="0.25">
      <c r="A34" s="45" t="s">
        <v>105</v>
      </c>
      <c r="B34" s="27" t="s">
        <v>112</v>
      </c>
      <c r="C34" s="101"/>
      <c r="D34" s="42"/>
      <c r="E34" s="42"/>
      <c r="F34" s="44"/>
    </row>
    <row r="35" spans="1:8" x14ac:dyDescent="0.25">
      <c r="A35" s="45"/>
      <c r="B35" s="40"/>
      <c r="C35" s="101"/>
      <c r="D35" s="42"/>
      <c r="E35" s="42"/>
      <c r="F35" s="44"/>
    </row>
    <row r="36" spans="1:8" x14ac:dyDescent="0.25">
      <c r="A36" s="56"/>
      <c r="B36" s="56"/>
      <c r="C36" s="99"/>
      <c r="D36" s="37"/>
      <c r="E36" s="37"/>
      <c r="F36" s="37"/>
    </row>
    <row r="37" spans="1:8" x14ac:dyDescent="0.25">
      <c r="A37" s="31"/>
      <c r="B37" s="31"/>
      <c r="C37" s="28"/>
      <c r="D37" s="38"/>
      <c r="E37" s="38"/>
      <c r="F37" s="38"/>
    </row>
    <row r="38" spans="1:8" x14ac:dyDescent="0.25">
      <c r="A38" s="31"/>
      <c r="B38" s="31"/>
      <c r="C38" s="28"/>
      <c r="D38" s="38"/>
      <c r="E38" s="38"/>
      <c r="F38" s="38"/>
    </row>
    <row r="39" spans="1:8" ht="15.75" x14ac:dyDescent="0.25">
      <c r="A39" s="126" t="s">
        <v>8</v>
      </c>
      <c r="B39" s="126"/>
      <c r="C39" s="126"/>
      <c r="D39" s="126"/>
      <c r="E39" s="126"/>
      <c r="F39" s="46">
        <f>SUM(E13,E18,E24,E31)</f>
        <v>0</v>
      </c>
    </row>
    <row r="40" spans="1:8" ht="15.75" x14ac:dyDescent="0.25">
      <c r="A40" s="126" t="s">
        <v>12</v>
      </c>
      <c r="B40" s="126"/>
      <c r="C40" s="126"/>
      <c r="D40" s="126"/>
      <c r="E40" s="126"/>
      <c r="F40" s="47">
        <f>SUM(F13,F18,F24,F31)</f>
        <v>1491776</v>
      </c>
      <c r="H40" s="48"/>
    </row>
    <row r="41" spans="1:8" ht="15.75" x14ac:dyDescent="0.25">
      <c r="A41" s="49"/>
      <c r="B41" s="50"/>
      <c r="C41" s="31"/>
      <c r="D41" s="51"/>
      <c r="E41" s="49"/>
      <c r="F41" s="52"/>
      <c r="H41" s="48"/>
    </row>
    <row r="42" spans="1:8" ht="15.75" x14ac:dyDescent="0.25">
      <c r="A42" s="53" t="s">
        <v>13</v>
      </c>
      <c r="B42" s="1"/>
      <c r="C42" s="54">
        <f ca="1">TODAY()</f>
        <v>45924</v>
      </c>
      <c r="D42" s="51"/>
      <c r="E42" s="51"/>
      <c r="F42" s="51"/>
    </row>
    <row r="43" spans="1:8" ht="15.75" x14ac:dyDescent="0.25">
      <c r="A43" s="1" t="s">
        <v>14</v>
      </c>
      <c r="B43" s="55"/>
      <c r="C43" s="4"/>
      <c r="D43" s="51"/>
      <c r="E43" s="51"/>
      <c r="F43" s="51"/>
    </row>
    <row r="44" spans="1:8" ht="15.75" x14ac:dyDescent="0.25">
      <c r="A44" s="4" t="s">
        <v>15</v>
      </c>
      <c r="B44" s="4"/>
      <c r="C44" s="4"/>
      <c r="D44" s="51"/>
      <c r="E44" s="51"/>
      <c r="F44" s="51"/>
    </row>
    <row r="45" spans="1:8" x14ac:dyDescent="0.25">
      <c r="D45" s="40"/>
      <c r="E45" s="40"/>
      <c r="F45" s="40"/>
    </row>
    <row r="46" spans="1:8" x14ac:dyDescent="0.25">
      <c r="D46" s="40"/>
      <c r="E46" s="40"/>
      <c r="F46" s="40"/>
    </row>
    <row r="47" spans="1:8" x14ac:dyDescent="0.25">
      <c r="D47" s="40"/>
      <c r="E47" s="40"/>
      <c r="F47" s="40"/>
    </row>
    <row r="48" spans="1:8" x14ac:dyDescent="0.25">
      <c r="D48" s="40"/>
      <c r="E48" s="40"/>
      <c r="F48" s="40"/>
    </row>
    <row r="49" spans="4:6" x14ac:dyDescent="0.25">
      <c r="D49" s="40"/>
      <c r="E49" s="40"/>
      <c r="F49" s="40"/>
    </row>
    <row r="50" spans="4:6" x14ac:dyDescent="0.25">
      <c r="D50" s="40"/>
      <c r="E50" s="40"/>
      <c r="F50" s="40"/>
    </row>
    <row r="51" spans="4:6" x14ac:dyDescent="0.25">
      <c r="D51" s="40"/>
      <c r="E51" s="40"/>
      <c r="F51" s="40"/>
    </row>
    <row r="52" spans="4:6" x14ac:dyDescent="0.25">
      <c r="D52" s="40"/>
      <c r="E52" s="40"/>
      <c r="F52" s="40"/>
    </row>
    <row r="53" spans="4:6" x14ac:dyDescent="0.25">
      <c r="D53" s="40"/>
      <c r="E53" s="40"/>
      <c r="F53" s="40"/>
    </row>
    <row r="54" spans="4:6" x14ac:dyDescent="0.25">
      <c r="D54" s="40"/>
      <c r="E54" s="40"/>
      <c r="F54" s="40"/>
    </row>
    <row r="55" spans="4:6" x14ac:dyDescent="0.25">
      <c r="D55" s="40"/>
      <c r="E55" s="40"/>
      <c r="F55" s="40"/>
    </row>
    <row r="56" spans="4:6" x14ac:dyDescent="0.25">
      <c r="D56" s="40"/>
      <c r="E56" s="40"/>
      <c r="F56" s="40"/>
    </row>
    <row r="57" spans="4:6" x14ac:dyDescent="0.25">
      <c r="D57" s="40"/>
      <c r="E57" s="40"/>
      <c r="F57" s="40"/>
    </row>
    <row r="58" spans="4:6" x14ac:dyDescent="0.25">
      <c r="D58" s="40"/>
      <c r="E58" s="40"/>
      <c r="F58" s="40"/>
    </row>
    <row r="59" spans="4:6" x14ac:dyDescent="0.25">
      <c r="D59" s="40"/>
      <c r="E59" s="40"/>
      <c r="F59" s="40"/>
    </row>
    <row r="60" spans="4:6" x14ac:dyDescent="0.25">
      <c r="D60" s="40"/>
      <c r="E60" s="40"/>
      <c r="F60" s="40"/>
    </row>
    <row r="61" spans="4:6" x14ac:dyDescent="0.25">
      <c r="D61" s="40"/>
      <c r="E61" s="40"/>
      <c r="F61" s="40"/>
    </row>
    <row r="62" spans="4:6" x14ac:dyDescent="0.25">
      <c r="D62" s="40"/>
      <c r="E62" s="40"/>
      <c r="F62" s="40"/>
    </row>
    <row r="63" spans="4:6" x14ac:dyDescent="0.25">
      <c r="D63" s="40"/>
      <c r="E63" s="40"/>
      <c r="F63" s="40"/>
    </row>
    <row r="64" spans="4: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sheetData>
  <mergeCells count="2">
    <mergeCell ref="A39:E39"/>
    <mergeCell ref="A40:E40"/>
  </mergeCells>
  <pageMargins left="0.25" right="0.25" top="0.75" bottom="0.75" header="0.3" footer="0.3"/>
  <pageSetup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03F5-3BAA-4A65-9096-DD676E404E72}">
  <sheetPr>
    <tabColor rgb="FFFFFF00"/>
    <pageSetUpPr fitToPage="1"/>
  </sheetPr>
  <dimension ref="A1:G125"/>
  <sheetViews>
    <sheetView zoomScale="90" zoomScaleNormal="90" workbookViewId="0">
      <selection activeCell="J22" sqref="J22"/>
    </sheetView>
  </sheetViews>
  <sheetFormatPr defaultColWidth="8.85546875" defaultRowHeight="15" x14ac:dyDescent="0.25"/>
  <cols>
    <col min="1" max="1" width="59.28515625" style="2" customWidth="1"/>
    <col min="2" max="5" width="19.42578125" style="2" customWidth="1"/>
    <col min="6" max="6" width="8.85546875" style="2"/>
    <col min="7" max="7" width="12.42578125" style="2" bestFit="1" customWidth="1"/>
    <col min="8" max="16384" width="8.85546875" style="2"/>
  </cols>
  <sheetData>
    <row r="1" spans="1:6" ht="15.75" x14ac:dyDescent="0.25">
      <c r="A1" s="1" t="s">
        <v>0</v>
      </c>
    </row>
    <row r="2" spans="1:6" ht="15.75" x14ac:dyDescent="0.25">
      <c r="A2" s="3" t="s">
        <v>59</v>
      </c>
      <c r="B2" s="4"/>
      <c r="C2" s="4"/>
      <c r="D2" s="4"/>
      <c r="E2" s="4"/>
    </row>
    <row r="3" spans="1:6" ht="15.75" x14ac:dyDescent="0.25">
      <c r="A3" s="6" t="s">
        <v>79</v>
      </c>
      <c r="B3" s="7"/>
      <c r="C3" s="4"/>
      <c r="D3" s="4"/>
      <c r="E3" s="4"/>
      <c r="F3" s="5"/>
    </row>
    <row r="4" spans="1:6" ht="15.75" x14ac:dyDescent="0.25">
      <c r="A4" s="6" t="s">
        <v>92</v>
      </c>
      <c r="B4" s="7"/>
      <c r="C4" s="4"/>
      <c r="D4" s="4"/>
      <c r="E4" s="4"/>
      <c r="F4" s="5"/>
    </row>
    <row r="5" spans="1:6" ht="15.75" x14ac:dyDescent="0.25">
      <c r="A5" s="6" t="s">
        <v>93</v>
      </c>
      <c r="B5" s="7"/>
      <c r="C5" s="4"/>
      <c r="D5" s="4"/>
      <c r="E5" s="4"/>
      <c r="F5" s="5"/>
    </row>
    <row r="6" spans="1:6" ht="20.25" customHeight="1" x14ac:dyDescent="0.25">
      <c r="A6" s="81" t="s">
        <v>60</v>
      </c>
      <c r="B6" s="9"/>
      <c r="C6" s="10"/>
      <c r="D6" s="11"/>
      <c r="E6" s="10"/>
    </row>
    <row r="7" spans="1:6" ht="20.25" customHeight="1" x14ac:dyDescent="0.25">
      <c r="A7" s="12" t="s">
        <v>2</v>
      </c>
      <c r="B7" s="9"/>
      <c r="C7" s="10"/>
      <c r="D7" s="11"/>
      <c r="E7" s="10"/>
    </row>
    <row r="8" spans="1:6" ht="14.45" customHeight="1" x14ac:dyDescent="0.25">
      <c r="A8" s="3"/>
      <c r="B8" s="3" t="s">
        <v>3</v>
      </c>
      <c r="C8" s="10"/>
      <c r="D8" s="11"/>
      <c r="E8" s="10"/>
    </row>
    <row r="9" spans="1:6" ht="14.45" customHeight="1" thickBot="1" x14ac:dyDescent="0.3">
      <c r="A9" s="13"/>
      <c r="B9" s="13"/>
      <c r="C9" s="15"/>
      <c r="D9" s="16"/>
      <c r="E9" s="15"/>
    </row>
    <row r="10" spans="1:6" ht="29.25" customHeight="1" thickTop="1" thickBot="1" x14ac:dyDescent="0.3">
      <c r="A10" s="17" t="s">
        <v>4</v>
      </c>
      <c r="B10" s="17" t="s">
        <v>6</v>
      </c>
      <c r="C10" s="18" t="s">
        <v>7</v>
      </c>
      <c r="D10" s="17" t="s">
        <v>8</v>
      </c>
      <c r="E10" s="18" t="s">
        <v>9</v>
      </c>
    </row>
    <row r="11" spans="1:6" ht="14.45" customHeight="1" thickTop="1" x14ac:dyDescent="0.25">
      <c r="A11" s="19"/>
      <c r="B11" s="19"/>
      <c r="C11" s="21"/>
      <c r="D11" s="19"/>
      <c r="E11" s="21"/>
    </row>
    <row r="12" spans="1:6" ht="15.75" x14ac:dyDescent="0.25">
      <c r="A12" s="22" t="s">
        <v>62</v>
      </c>
      <c r="B12" s="23" t="s">
        <v>61</v>
      </c>
      <c r="C12" s="24">
        <f>SUM(C13:C22)</f>
        <v>0</v>
      </c>
      <c r="D12" s="24">
        <f>SUM(D13:D22)</f>
        <v>0</v>
      </c>
      <c r="E12" s="82">
        <f>C12+D12</f>
        <v>0</v>
      </c>
    </row>
    <row r="13" spans="1:6" x14ac:dyDescent="0.25">
      <c r="A13" s="26" t="s">
        <v>19</v>
      </c>
      <c r="B13" s="28"/>
      <c r="C13" s="42"/>
      <c r="D13" s="41"/>
      <c r="E13" s="44"/>
    </row>
    <row r="14" spans="1:6" x14ac:dyDescent="0.25">
      <c r="A14" s="26" t="s">
        <v>16</v>
      </c>
      <c r="B14" s="83"/>
      <c r="C14" s="42"/>
      <c r="D14" s="41"/>
      <c r="E14" s="44"/>
    </row>
    <row r="15" spans="1:6" x14ac:dyDescent="0.25">
      <c r="A15" s="26" t="s">
        <v>17</v>
      </c>
      <c r="B15" s="28"/>
      <c r="C15" s="42"/>
      <c r="D15" s="41"/>
      <c r="E15" s="44"/>
    </row>
    <row r="16" spans="1:6" x14ac:dyDescent="0.25">
      <c r="A16" s="26" t="s">
        <v>18</v>
      </c>
      <c r="B16" s="28"/>
      <c r="C16" s="42"/>
      <c r="D16" s="42"/>
      <c r="E16" s="44"/>
    </row>
    <row r="17" spans="1:7" ht="15" customHeight="1" x14ac:dyDescent="0.25">
      <c r="A17" s="26" t="s">
        <v>20</v>
      </c>
      <c r="B17" s="28"/>
      <c r="C17" s="42"/>
      <c r="D17" s="42"/>
      <c r="E17" s="44"/>
    </row>
    <row r="18" spans="1:7" ht="15" customHeight="1" x14ac:dyDescent="0.25">
      <c r="A18" s="89" t="s">
        <v>21</v>
      </c>
      <c r="B18" s="28"/>
      <c r="C18" s="91"/>
      <c r="D18" s="91"/>
      <c r="E18" s="92"/>
    </row>
    <row r="19" spans="1:7" ht="15.75" x14ac:dyDescent="0.25">
      <c r="A19" s="26" t="s">
        <v>22</v>
      </c>
      <c r="B19" s="21"/>
      <c r="C19" s="90"/>
      <c r="D19" s="90"/>
      <c r="E19" s="52"/>
    </row>
    <row r="20" spans="1:7" x14ac:dyDescent="0.25">
      <c r="A20" s="26" t="s">
        <v>23</v>
      </c>
      <c r="B20" s="28"/>
      <c r="C20" s="42"/>
      <c r="D20" s="42"/>
      <c r="E20" s="44"/>
    </row>
    <row r="21" spans="1:7" x14ac:dyDescent="0.25">
      <c r="A21" s="26" t="s">
        <v>24</v>
      </c>
      <c r="B21" s="28"/>
      <c r="C21" s="42"/>
      <c r="D21" s="42"/>
      <c r="E21" s="44"/>
    </row>
    <row r="22" spans="1:7" x14ac:dyDescent="0.25">
      <c r="A22" s="26" t="s">
        <v>25</v>
      </c>
      <c r="B22" s="28"/>
      <c r="C22" s="42"/>
      <c r="D22" s="42"/>
      <c r="E22" s="44"/>
    </row>
    <row r="23" spans="1:7" x14ac:dyDescent="0.25">
      <c r="A23" s="31"/>
      <c r="B23" s="28"/>
      <c r="C23" s="42"/>
      <c r="D23" s="42"/>
      <c r="E23" s="44"/>
    </row>
    <row r="24" spans="1:7" x14ac:dyDescent="0.25">
      <c r="A24" s="26"/>
      <c r="B24" s="28"/>
      <c r="C24" s="38"/>
      <c r="D24" s="38"/>
      <c r="E24" s="38"/>
    </row>
    <row r="25" spans="1:7" x14ac:dyDescent="0.25">
      <c r="A25" s="31"/>
      <c r="B25" s="28"/>
      <c r="C25" s="38"/>
      <c r="D25" s="38"/>
      <c r="E25" s="38"/>
    </row>
    <row r="26" spans="1:7" ht="15.75" x14ac:dyDescent="0.25">
      <c r="A26" s="84"/>
      <c r="B26" s="85"/>
      <c r="C26" s="86"/>
      <c r="D26" s="87"/>
      <c r="E26" s="87"/>
    </row>
    <row r="27" spans="1:7" ht="15.75" x14ac:dyDescent="0.25">
      <c r="A27" s="126" t="s">
        <v>8</v>
      </c>
      <c r="B27" s="126"/>
      <c r="C27" s="126"/>
      <c r="D27" s="126"/>
      <c r="E27" s="88">
        <f>+D12</f>
        <v>0</v>
      </c>
    </row>
    <row r="28" spans="1:7" ht="15.75" x14ac:dyDescent="0.25">
      <c r="A28" s="126" t="s">
        <v>12</v>
      </c>
      <c r="B28" s="126"/>
      <c r="C28" s="126"/>
      <c r="D28" s="126"/>
      <c r="E28" s="88">
        <f>+E12</f>
        <v>0</v>
      </c>
      <c r="G28" s="48"/>
    </row>
    <row r="29" spans="1:7" ht="15.75" x14ac:dyDescent="0.25">
      <c r="A29" s="49"/>
      <c r="C29" s="49"/>
      <c r="D29" s="49"/>
      <c r="E29" s="52"/>
      <c r="G29" s="48"/>
    </row>
    <row r="30" spans="1:7" ht="15.75" x14ac:dyDescent="0.25">
      <c r="A30" s="53" t="s">
        <v>13</v>
      </c>
      <c r="B30" s="93">
        <f ca="1">TODAY()</f>
        <v>45924</v>
      </c>
      <c r="C30" s="51"/>
      <c r="D30" s="51"/>
      <c r="E30" s="51"/>
    </row>
    <row r="31" spans="1:7" ht="15.75" x14ac:dyDescent="0.25">
      <c r="A31" s="1" t="s">
        <v>14</v>
      </c>
      <c r="B31" s="55"/>
      <c r="C31" s="4"/>
      <c r="D31" s="51"/>
      <c r="E31" s="51"/>
      <c r="F31" s="51"/>
    </row>
    <row r="32" spans="1:7" ht="15.75" x14ac:dyDescent="0.25">
      <c r="A32" s="4" t="s">
        <v>15</v>
      </c>
      <c r="B32" s="4"/>
      <c r="C32" s="4"/>
      <c r="D32" s="51"/>
      <c r="E32" s="51"/>
      <c r="F32" s="51"/>
    </row>
    <row r="33" spans="3:5" x14ac:dyDescent="0.25">
      <c r="C33" s="40"/>
      <c r="D33" s="40"/>
      <c r="E33" s="40"/>
    </row>
    <row r="34" spans="3:5" x14ac:dyDescent="0.25">
      <c r="C34" s="40"/>
      <c r="D34" s="40"/>
      <c r="E34" s="40"/>
    </row>
    <row r="35" spans="3:5" x14ac:dyDescent="0.25">
      <c r="C35" s="40"/>
      <c r="D35" s="40"/>
      <c r="E35" s="40"/>
    </row>
    <row r="36" spans="3:5" x14ac:dyDescent="0.25">
      <c r="C36" s="40"/>
      <c r="D36" s="40"/>
      <c r="E36" s="40"/>
    </row>
    <row r="37" spans="3:5" x14ac:dyDescent="0.25">
      <c r="C37" s="40"/>
      <c r="D37" s="40"/>
      <c r="E37" s="40"/>
    </row>
    <row r="38" spans="3:5" x14ac:dyDescent="0.25">
      <c r="C38" s="40"/>
      <c r="D38" s="40"/>
      <c r="E38" s="40"/>
    </row>
    <row r="39" spans="3:5" x14ac:dyDescent="0.25">
      <c r="C39" s="40"/>
      <c r="D39" s="40"/>
      <c r="E39" s="40"/>
    </row>
    <row r="40" spans="3:5" x14ac:dyDescent="0.25">
      <c r="C40" s="40"/>
      <c r="D40" s="40"/>
      <c r="E40" s="40"/>
    </row>
    <row r="41" spans="3:5" x14ac:dyDescent="0.25">
      <c r="C41" s="40"/>
      <c r="D41" s="40"/>
      <c r="E41" s="40"/>
    </row>
    <row r="42" spans="3:5" x14ac:dyDescent="0.25">
      <c r="C42" s="40"/>
      <c r="D42" s="40"/>
      <c r="E42" s="40"/>
    </row>
    <row r="43" spans="3:5" x14ac:dyDescent="0.25">
      <c r="C43" s="40"/>
      <c r="D43" s="40"/>
      <c r="E43" s="40"/>
    </row>
    <row r="44" spans="3:5" x14ac:dyDescent="0.25">
      <c r="C44" s="40"/>
      <c r="D44" s="40"/>
      <c r="E44" s="40"/>
    </row>
    <row r="45" spans="3:5" x14ac:dyDescent="0.25">
      <c r="C45" s="40"/>
      <c r="D45" s="40"/>
      <c r="E45" s="40"/>
    </row>
    <row r="46" spans="3:5" x14ac:dyDescent="0.25">
      <c r="C46" s="40"/>
      <c r="D46" s="40"/>
      <c r="E46" s="40"/>
    </row>
    <row r="47" spans="3:5" x14ac:dyDescent="0.25">
      <c r="C47" s="40"/>
      <c r="D47" s="40"/>
      <c r="E47" s="40"/>
    </row>
    <row r="48" spans="3:5" x14ac:dyDescent="0.25">
      <c r="C48" s="40"/>
      <c r="D48" s="40"/>
      <c r="E48" s="40"/>
    </row>
    <row r="49" spans="3:5" x14ac:dyDescent="0.25">
      <c r="C49" s="40"/>
      <c r="D49" s="40"/>
      <c r="E49" s="40"/>
    </row>
    <row r="50" spans="3:5" x14ac:dyDescent="0.25">
      <c r="C50" s="40"/>
      <c r="D50" s="40"/>
      <c r="E50" s="40"/>
    </row>
    <row r="51" spans="3:5" x14ac:dyDescent="0.25">
      <c r="C51" s="40"/>
      <c r="D51" s="40"/>
      <c r="E51" s="40"/>
    </row>
    <row r="52" spans="3:5" x14ac:dyDescent="0.25">
      <c r="C52" s="40"/>
      <c r="D52" s="40"/>
      <c r="E52" s="40"/>
    </row>
    <row r="53" spans="3:5" x14ac:dyDescent="0.25">
      <c r="C53" s="40"/>
      <c r="D53" s="40"/>
      <c r="E53" s="40"/>
    </row>
    <row r="54" spans="3:5" x14ac:dyDescent="0.25">
      <c r="C54" s="40"/>
      <c r="D54" s="40"/>
      <c r="E54" s="40"/>
    </row>
    <row r="55" spans="3:5" x14ac:dyDescent="0.25">
      <c r="C55" s="40"/>
      <c r="D55" s="40"/>
      <c r="E55" s="40"/>
    </row>
    <row r="56" spans="3:5" x14ac:dyDescent="0.25">
      <c r="C56" s="40"/>
      <c r="D56" s="40"/>
      <c r="E56" s="40"/>
    </row>
    <row r="57" spans="3:5" x14ac:dyDescent="0.25">
      <c r="C57" s="40"/>
      <c r="D57" s="40"/>
      <c r="E57" s="40"/>
    </row>
    <row r="58" spans="3:5" x14ac:dyDescent="0.25">
      <c r="C58" s="40"/>
      <c r="D58" s="40"/>
      <c r="E58" s="40"/>
    </row>
    <row r="59" spans="3:5" x14ac:dyDescent="0.25">
      <c r="C59" s="40"/>
      <c r="D59" s="40"/>
      <c r="E59" s="40"/>
    </row>
    <row r="60" spans="3:5" x14ac:dyDescent="0.25">
      <c r="C60" s="40"/>
      <c r="D60" s="40"/>
      <c r="E60" s="40"/>
    </row>
    <row r="61" spans="3:5" x14ac:dyDescent="0.25">
      <c r="C61" s="40"/>
      <c r="D61" s="40"/>
      <c r="E61" s="40"/>
    </row>
    <row r="62" spans="3:5" x14ac:dyDescent="0.25">
      <c r="C62" s="40"/>
      <c r="D62" s="40"/>
      <c r="E62" s="40"/>
    </row>
    <row r="63" spans="3:5" x14ac:dyDescent="0.25">
      <c r="C63" s="40"/>
      <c r="D63" s="40"/>
      <c r="E63" s="40"/>
    </row>
    <row r="64" spans="3:5" x14ac:dyDescent="0.25">
      <c r="C64" s="40"/>
      <c r="D64" s="40"/>
      <c r="E64" s="40"/>
    </row>
    <row r="65" spans="3:5" x14ac:dyDescent="0.25">
      <c r="C65" s="40"/>
      <c r="D65" s="40"/>
      <c r="E65" s="40"/>
    </row>
    <row r="66" spans="3:5" x14ac:dyDescent="0.25">
      <c r="C66" s="40"/>
      <c r="D66" s="40"/>
      <c r="E66" s="40"/>
    </row>
    <row r="67" spans="3:5" x14ac:dyDescent="0.25">
      <c r="C67" s="40"/>
      <c r="D67" s="40"/>
      <c r="E67" s="40"/>
    </row>
    <row r="68" spans="3:5" x14ac:dyDescent="0.25">
      <c r="C68" s="40"/>
      <c r="D68" s="40"/>
      <c r="E68" s="40"/>
    </row>
    <row r="69" spans="3:5" x14ac:dyDescent="0.25">
      <c r="C69" s="40"/>
      <c r="D69" s="40"/>
      <c r="E69" s="40"/>
    </row>
    <row r="70" spans="3:5" x14ac:dyDescent="0.25">
      <c r="C70" s="40"/>
      <c r="D70" s="40"/>
      <c r="E70" s="40"/>
    </row>
    <row r="71" spans="3:5" x14ac:dyDescent="0.25">
      <c r="C71" s="40"/>
      <c r="D71" s="40"/>
      <c r="E71" s="40"/>
    </row>
    <row r="72" spans="3:5" x14ac:dyDescent="0.25">
      <c r="C72" s="40"/>
      <c r="D72" s="40"/>
      <c r="E72" s="40"/>
    </row>
    <row r="73" spans="3:5" x14ac:dyDescent="0.25">
      <c r="C73" s="40"/>
      <c r="D73" s="40"/>
      <c r="E73" s="40"/>
    </row>
    <row r="74" spans="3:5" x14ac:dyDescent="0.25">
      <c r="C74" s="40"/>
      <c r="D74" s="40"/>
      <c r="E74" s="40"/>
    </row>
    <row r="75" spans="3:5" x14ac:dyDescent="0.25">
      <c r="C75" s="40"/>
      <c r="D75" s="40"/>
      <c r="E75" s="40"/>
    </row>
    <row r="76" spans="3:5" x14ac:dyDescent="0.25">
      <c r="C76" s="40"/>
      <c r="D76" s="40"/>
      <c r="E76" s="40"/>
    </row>
    <row r="77" spans="3:5" x14ac:dyDescent="0.25">
      <c r="C77" s="40"/>
      <c r="D77" s="40"/>
      <c r="E77" s="40"/>
    </row>
    <row r="78" spans="3:5" x14ac:dyDescent="0.25">
      <c r="C78" s="40"/>
      <c r="D78" s="40"/>
      <c r="E78" s="40"/>
    </row>
    <row r="79" spans="3:5" x14ac:dyDescent="0.25">
      <c r="C79" s="40"/>
      <c r="D79" s="40"/>
      <c r="E79" s="40"/>
    </row>
    <row r="80" spans="3:5" x14ac:dyDescent="0.25">
      <c r="C80" s="40"/>
      <c r="D80" s="40"/>
      <c r="E80" s="40"/>
    </row>
    <row r="81" spans="3:5" x14ac:dyDescent="0.25">
      <c r="C81" s="40"/>
      <c r="D81" s="40"/>
      <c r="E81" s="40"/>
    </row>
    <row r="82" spans="3:5" x14ac:dyDescent="0.25">
      <c r="C82" s="40"/>
      <c r="D82" s="40"/>
      <c r="E82" s="40"/>
    </row>
    <row r="83" spans="3:5" x14ac:dyDescent="0.25">
      <c r="C83" s="40"/>
      <c r="D83" s="40"/>
      <c r="E83" s="40"/>
    </row>
    <row r="84" spans="3:5" x14ac:dyDescent="0.25">
      <c r="C84" s="40"/>
      <c r="D84" s="40"/>
      <c r="E84" s="40"/>
    </row>
    <row r="85" spans="3:5" x14ac:dyDescent="0.25">
      <c r="C85" s="40"/>
      <c r="D85" s="40"/>
      <c r="E85" s="40"/>
    </row>
    <row r="86" spans="3:5" x14ac:dyDescent="0.25">
      <c r="C86" s="40"/>
      <c r="D86" s="40"/>
      <c r="E86" s="40"/>
    </row>
    <row r="87" spans="3:5" x14ac:dyDescent="0.25">
      <c r="C87" s="40"/>
      <c r="D87" s="40"/>
      <c r="E87" s="40"/>
    </row>
    <row r="88" spans="3:5" x14ac:dyDescent="0.25">
      <c r="C88" s="40"/>
      <c r="D88" s="40"/>
      <c r="E88" s="40"/>
    </row>
    <row r="89" spans="3:5" x14ac:dyDescent="0.25">
      <c r="C89" s="40"/>
      <c r="D89" s="40"/>
      <c r="E89" s="40"/>
    </row>
    <row r="90" spans="3:5" x14ac:dyDescent="0.25">
      <c r="C90" s="40"/>
      <c r="D90" s="40"/>
      <c r="E90" s="40"/>
    </row>
    <row r="91" spans="3:5" x14ac:dyDescent="0.25">
      <c r="C91" s="40"/>
      <c r="D91" s="40"/>
      <c r="E91" s="40"/>
    </row>
    <row r="92" spans="3:5" x14ac:dyDescent="0.25">
      <c r="C92" s="40"/>
      <c r="D92" s="40"/>
      <c r="E92" s="40"/>
    </row>
    <row r="93" spans="3:5" x14ac:dyDescent="0.25">
      <c r="C93" s="40"/>
      <c r="D93" s="40"/>
      <c r="E93" s="40"/>
    </row>
    <row r="94" spans="3:5" x14ac:dyDescent="0.25">
      <c r="C94" s="40"/>
      <c r="D94" s="40"/>
      <c r="E94" s="40"/>
    </row>
    <row r="95" spans="3:5" x14ac:dyDescent="0.25">
      <c r="C95" s="40"/>
      <c r="D95" s="40"/>
      <c r="E95" s="40"/>
    </row>
    <row r="96" spans="3:5" x14ac:dyDescent="0.25">
      <c r="C96" s="40"/>
      <c r="D96" s="40"/>
      <c r="E96" s="40"/>
    </row>
    <row r="97" spans="3:5" x14ac:dyDescent="0.25">
      <c r="C97" s="40"/>
      <c r="D97" s="40"/>
      <c r="E97" s="40"/>
    </row>
    <row r="98" spans="3:5" x14ac:dyDescent="0.25">
      <c r="C98" s="40"/>
      <c r="D98" s="40"/>
      <c r="E98" s="40"/>
    </row>
    <row r="99" spans="3:5" x14ac:dyDescent="0.25">
      <c r="C99" s="40"/>
      <c r="D99" s="40"/>
      <c r="E99" s="40"/>
    </row>
    <row r="100" spans="3:5" x14ac:dyDescent="0.25">
      <c r="C100" s="40"/>
      <c r="D100" s="40"/>
      <c r="E100" s="40"/>
    </row>
    <row r="101" spans="3:5" x14ac:dyDescent="0.25">
      <c r="C101" s="40"/>
      <c r="D101" s="40"/>
      <c r="E101" s="40"/>
    </row>
    <row r="102" spans="3:5" x14ac:dyDescent="0.25">
      <c r="C102" s="40"/>
      <c r="D102" s="40"/>
      <c r="E102" s="40"/>
    </row>
    <row r="103" spans="3:5" x14ac:dyDescent="0.25">
      <c r="C103" s="40"/>
      <c r="D103" s="40"/>
      <c r="E103" s="40"/>
    </row>
    <row r="104" spans="3:5" x14ac:dyDescent="0.25">
      <c r="C104" s="40"/>
      <c r="D104" s="40"/>
      <c r="E104" s="40"/>
    </row>
    <row r="105" spans="3:5" x14ac:dyDescent="0.25">
      <c r="C105" s="40"/>
      <c r="D105" s="40"/>
      <c r="E105" s="40"/>
    </row>
    <row r="106" spans="3:5" x14ac:dyDescent="0.25">
      <c r="C106" s="40"/>
      <c r="D106" s="40"/>
      <c r="E106" s="40"/>
    </row>
    <row r="107" spans="3:5" x14ac:dyDescent="0.25">
      <c r="C107" s="40"/>
      <c r="D107" s="40"/>
      <c r="E107" s="40"/>
    </row>
    <row r="108" spans="3:5" x14ac:dyDescent="0.25">
      <c r="C108" s="40"/>
      <c r="D108" s="40"/>
      <c r="E108" s="40"/>
    </row>
    <row r="109" spans="3:5" x14ac:dyDescent="0.25">
      <c r="C109" s="40"/>
      <c r="D109" s="40"/>
      <c r="E109" s="40"/>
    </row>
    <row r="110" spans="3:5" x14ac:dyDescent="0.25">
      <c r="C110" s="40"/>
      <c r="D110" s="40"/>
      <c r="E110" s="40"/>
    </row>
    <row r="111" spans="3:5" x14ac:dyDescent="0.25">
      <c r="C111" s="40"/>
      <c r="D111" s="40"/>
      <c r="E111" s="40"/>
    </row>
    <row r="112" spans="3:5" x14ac:dyDescent="0.25">
      <c r="C112" s="40"/>
      <c r="D112" s="40"/>
      <c r="E112" s="40"/>
    </row>
    <row r="113" spans="3:5" x14ac:dyDescent="0.25">
      <c r="C113" s="40"/>
      <c r="D113" s="40"/>
      <c r="E113" s="40"/>
    </row>
    <row r="114" spans="3:5" x14ac:dyDescent="0.25">
      <c r="C114" s="40"/>
      <c r="D114" s="40"/>
      <c r="E114" s="40"/>
    </row>
    <row r="115" spans="3:5" x14ac:dyDescent="0.25">
      <c r="C115" s="40"/>
      <c r="D115" s="40"/>
      <c r="E115" s="40"/>
    </row>
    <row r="116" spans="3:5" x14ac:dyDescent="0.25">
      <c r="C116" s="40"/>
      <c r="D116" s="40"/>
      <c r="E116" s="40"/>
    </row>
    <row r="117" spans="3:5" x14ac:dyDescent="0.25">
      <c r="C117" s="40"/>
      <c r="D117" s="40"/>
      <c r="E117" s="40"/>
    </row>
    <row r="118" spans="3:5" x14ac:dyDescent="0.25">
      <c r="C118" s="40"/>
      <c r="D118" s="40"/>
      <c r="E118" s="40"/>
    </row>
    <row r="119" spans="3:5" x14ac:dyDescent="0.25">
      <c r="C119" s="40"/>
      <c r="D119" s="40"/>
      <c r="E119" s="40"/>
    </row>
    <row r="120" spans="3:5" x14ac:dyDescent="0.25">
      <c r="C120" s="40"/>
      <c r="D120" s="40"/>
      <c r="E120" s="40"/>
    </row>
    <row r="121" spans="3:5" x14ac:dyDescent="0.25">
      <c r="C121" s="40"/>
      <c r="D121" s="40"/>
      <c r="E121" s="40"/>
    </row>
    <row r="122" spans="3:5" x14ac:dyDescent="0.25">
      <c r="C122" s="40"/>
      <c r="D122" s="40"/>
      <c r="E122" s="40"/>
    </row>
    <row r="123" spans="3:5" x14ac:dyDescent="0.25">
      <c r="C123" s="40"/>
      <c r="D123" s="40"/>
      <c r="E123" s="40"/>
    </row>
    <row r="124" spans="3:5" x14ac:dyDescent="0.25">
      <c r="C124" s="40"/>
      <c r="D124" s="40"/>
      <c r="E124" s="40"/>
    </row>
    <row r="125" spans="3:5" x14ac:dyDescent="0.25">
      <c r="C125" s="40"/>
      <c r="D125" s="40"/>
      <c r="E125" s="40"/>
    </row>
  </sheetData>
  <mergeCells count="2">
    <mergeCell ref="A27:D27"/>
    <mergeCell ref="A28:D28"/>
  </mergeCells>
  <pageMargins left="0.25" right="0.25" top="0.75" bottom="0.75" header="0.3" footer="0.3"/>
  <pageSetup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FEC40-94FE-485B-BB7A-D0FC0B1A43F6}">
  <sheetPr>
    <pageSetUpPr fitToPage="1"/>
  </sheetPr>
  <dimension ref="A1:F604"/>
  <sheetViews>
    <sheetView tabSelected="1" zoomScale="145" zoomScaleNormal="145" workbookViewId="0">
      <selection activeCell="E7" sqref="E7"/>
    </sheetView>
  </sheetViews>
  <sheetFormatPr defaultColWidth="8.7109375" defaultRowHeight="18.75" x14ac:dyDescent="0.25"/>
  <cols>
    <col min="1" max="2" width="44.28515625" style="59" customWidth="1"/>
    <col min="3" max="3" width="15.7109375" style="59" customWidth="1"/>
    <col min="4" max="16384" width="8.7109375" style="59"/>
  </cols>
  <sheetData>
    <row r="1" spans="1:6" s="65" customFormat="1" x14ac:dyDescent="0.25">
      <c r="A1" s="66" t="s">
        <v>39</v>
      </c>
      <c r="C1" s="67" t="s">
        <v>40</v>
      </c>
    </row>
    <row r="2" spans="1:6" ht="7.15" customHeight="1" x14ac:dyDescent="0.25">
      <c r="A2" s="68"/>
      <c r="C2" s="69"/>
    </row>
    <row r="3" spans="1:6" s="64" customFormat="1" ht="18" customHeight="1" x14ac:dyDescent="0.25">
      <c r="A3" s="119" t="s">
        <v>97</v>
      </c>
      <c r="B3" s="119"/>
      <c r="C3" s="119"/>
    </row>
    <row r="4" spans="1:6" s="64" customFormat="1" ht="12" x14ac:dyDescent="0.25">
      <c r="A4" s="120" t="s">
        <v>41</v>
      </c>
      <c r="B4" s="120"/>
      <c r="C4" s="70" t="s">
        <v>42</v>
      </c>
    </row>
    <row r="5" spans="1:6" s="64" customFormat="1" ht="35.25" customHeight="1" x14ac:dyDescent="0.25">
      <c r="A5" s="71" t="s">
        <v>43</v>
      </c>
      <c r="B5" s="72" t="s">
        <v>192</v>
      </c>
      <c r="C5" s="73" t="s">
        <v>44</v>
      </c>
    </row>
    <row r="6" spans="1:6" s="64" customFormat="1" ht="64.5" customHeight="1" x14ac:dyDescent="0.25">
      <c r="A6" s="74" t="s">
        <v>45</v>
      </c>
      <c r="B6" s="72" t="s">
        <v>193</v>
      </c>
      <c r="C6" s="75" t="s">
        <v>46</v>
      </c>
    </row>
    <row r="7" spans="1:6" s="64" customFormat="1" ht="12" customHeight="1" x14ac:dyDescent="0.25">
      <c r="A7" s="71" t="s">
        <v>47</v>
      </c>
      <c r="B7" s="76" t="s">
        <v>48</v>
      </c>
      <c r="C7" s="73" t="s">
        <v>49</v>
      </c>
    </row>
    <row r="8" spans="1:6" s="64" customFormat="1" ht="12" customHeight="1" x14ac:dyDescent="0.25">
      <c r="A8" s="71" t="s">
        <v>50</v>
      </c>
      <c r="B8" s="76" t="s">
        <v>3</v>
      </c>
      <c r="C8" s="73" t="s">
        <v>49</v>
      </c>
    </row>
    <row r="9" spans="1:6" s="64" customFormat="1" ht="12" customHeight="1" x14ac:dyDescent="0.25">
      <c r="A9" s="121" t="s">
        <v>51</v>
      </c>
      <c r="B9" s="122"/>
      <c r="C9" s="73" t="s">
        <v>49</v>
      </c>
    </row>
    <row r="10" spans="1:6" s="64" customFormat="1" ht="104.25" customHeight="1" x14ac:dyDescent="0.25">
      <c r="A10" s="123" t="s">
        <v>52</v>
      </c>
      <c r="B10" s="124"/>
      <c r="C10" s="125"/>
    </row>
    <row r="11" spans="1:6" s="64" customFormat="1" ht="6.75" customHeight="1" x14ac:dyDescent="0.25"/>
    <row r="12" spans="1:6" s="64" customFormat="1" ht="18" customHeight="1" x14ac:dyDescent="0.25">
      <c r="A12" s="115" t="s">
        <v>98</v>
      </c>
      <c r="B12" s="116"/>
      <c r="C12" s="117"/>
    </row>
    <row r="13" spans="1:6" s="64" customFormat="1" ht="18" customHeight="1" x14ac:dyDescent="0.25">
      <c r="A13" s="118" t="s">
        <v>41</v>
      </c>
      <c r="B13" s="118"/>
      <c r="C13" s="77" t="s">
        <v>42</v>
      </c>
    </row>
    <row r="14" spans="1:6" s="64" customFormat="1" ht="18" customHeight="1" x14ac:dyDescent="0.25">
      <c r="A14" s="78" t="s">
        <v>53</v>
      </c>
      <c r="B14" s="79">
        <v>20361373</v>
      </c>
      <c r="C14" s="76" t="s">
        <v>54</v>
      </c>
      <c r="F14" s="80"/>
    </row>
    <row r="15" spans="1:6" s="64" customFormat="1" ht="18" customHeight="1" x14ac:dyDescent="0.25">
      <c r="A15" s="78" t="s">
        <v>55</v>
      </c>
      <c r="B15" s="76" t="s">
        <v>56</v>
      </c>
      <c r="C15" s="76" t="s">
        <v>54</v>
      </c>
    </row>
    <row r="16" spans="1:6" ht="6.6" customHeight="1" x14ac:dyDescent="0.25"/>
    <row r="17" spans="1:3" x14ac:dyDescent="0.25">
      <c r="A17" s="115" t="s">
        <v>99</v>
      </c>
      <c r="B17" s="116"/>
      <c r="C17" s="117"/>
    </row>
    <row r="18" spans="1:3" x14ac:dyDescent="0.25">
      <c r="A18" s="118" t="s">
        <v>41</v>
      </c>
      <c r="B18" s="118"/>
      <c r="C18" s="77" t="s">
        <v>42</v>
      </c>
    </row>
    <row r="19" spans="1:3" x14ac:dyDescent="0.25">
      <c r="A19" s="78" t="s">
        <v>53</v>
      </c>
      <c r="B19" s="79">
        <v>3828031</v>
      </c>
      <c r="C19" s="76" t="s">
        <v>54</v>
      </c>
    </row>
    <row r="20" spans="1:3" x14ac:dyDescent="0.25">
      <c r="A20" s="78" t="s">
        <v>55</v>
      </c>
      <c r="B20" s="76" t="s">
        <v>57</v>
      </c>
      <c r="C20" s="76" t="s">
        <v>54</v>
      </c>
    </row>
    <row r="21" spans="1:3" ht="6.6" customHeight="1" x14ac:dyDescent="0.25"/>
    <row r="22" spans="1:3" x14ac:dyDescent="0.25">
      <c r="A22" s="115" t="s">
        <v>100</v>
      </c>
      <c r="B22" s="116"/>
      <c r="C22" s="117"/>
    </row>
    <row r="23" spans="1:3" x14ac:dyDescent="0.25">
      <c r="A23" s="118" t="s">
        <v>41</v>
      </c>
      <c r="B23" s="118"/>
      <c r="C23" s="77" t="s">
        <v>42</v>
      </c>
    </row>
    <row r="24" spans="1:3" x14ac:dyDescent="0.25">
      <c r="A24" s="78" t="s">
        <v>53</v>
      </c>
      <c r="B24" s="79">
        <v>5479842</v>
      </c>
      <c r="C24" s="76" t="s">
        <v>54</v>
      </c>
    </row>
    <row r="25" spans="1:3" x14ac:dyDescent="0.25">
      <c r="A25" s="78" t="s">
        <v>55</v>
      </c>
      <c r="B25" s="76" t="s">
        <v>58</v>
      </c>
      <c r="C25" s="76" t="s">
        <v>54</v>
      </c>
    </row>
    <row r="32" spans="1:3" s="65" customFormat="1" x14ac:dyDescent="0.25"/>
    <row r="33" ht="7.15" customHeight="1" x14ac:dyDescent="0.25"/>
    <row r="34" s="64" customFormat="1" ht="15" customHeight="1" x14ac:dyDescent="0.25"/>
    <row r="35" s="64" customFormat="1" ht="14.65" customHeight="1" x14ac:dyDescent="0.25"/>
    <row r="36" s="64" customFormat="1" ht="12" x14ac:dyDescent="0.25"/>
    <row r="37" s="64" customFormat="1" ht="12" x14ac:dyDescent="0.25"/>
    <row r="38" s="64" customFormat="1" ht="12" customHeight="1" x14ac:dyDescent="0.25"/>
    <row r="39" s="64" customFormat="1" ht="36.6" customHeight="1" x14ac:dyDescent="0.25"/>
    <row r="40" s="64" customFormat="1" ht="12" x14ac:dyDescent="0.25"/>
    <row r="41" s="64" customFormat="1" ht="12" x14ac:dyDescent="0.25"/>
    <row r="42" s="64" customFormat="1" ht="12" customHeight="1" x14ac:dyDescent="0.25"/>
    <row r="43" s="64" customFormat="1" ht="12" x14ac:dyDescent="0.25"/>
    <row r="44" s="64" customFormat="1" ht="12" x14ac:dyDescent="0.25"/>
    <row r="45" s="64" customFormat="1" ht="12" x14ac:dyDescent="0.25"/>
    <row r="46" s="64" customFormat="1" ht="12" customHeight="1" x14ac:dyDescent="0.25"/>
    <row r="47" s="64" customFormat="1" ht="12" x14ac:dyDescent="0.25"/>
    <row r="48" s="64" customFormat="1" ht="12" x14ac:dyDescent="0.25"/>
    <row r="49" s="64" customFormat="1" ht="12" x14ac:dyDescent="0.25"/>
    <row r="50" s="64" customFormat="1" ht="97.5" customHeight="1" x14ac:dyDescent="0.25"/>
    <row r="51" s="64" customFormat="1" ht="7.15" customHeight="1" x14ac:dyDescent="0.25"/>
    <row r="52" s="64" customFormat="1" ht="12" x14ac:dyDescent="0.25"/>
    <row r="53" s="64" customFormat="1" ht="12" x14ac:dyDescent="0.25"/>
    <row r="54" s="64" customFormat="1" ht="12" customHeight="1" x14ac:dyDescent="0.25"/>
    <row r="55" s="64" customFormat="1" ht="14.65" customHeight="1" x14ac:dyDescent="0.25"/>
    <row r="56" s="64" customFormat="1" ht="14.65" customHeight="1" x14ac:dyDescent="0.25"/>
    <row r="57" s="64" customFormat="1" ht="14.65" customHeight="1" x14ac:dyDescent="0.25"/>
    <row r="58" s="64" customFormat="1" ht="12" customHeight="1" x14ac:dyDescent="0.25"/>
    <row r="59" s="64" customFormat="1" ht="14.65" customHeight="1" x14ac:dyDescent="0.25"/>
    <row r="60" s="64" customFormat="1" ht="7.15" customHeight="1" x14ac:dyDescent="0.25"/>
    <row r="61" s="64" customFormat="1" ht="12" x14ac:dyDescent="0.25"/>
    <row r="62" s="64" customFormat="1" ht="12" customHeight="1" x14ac:dyDescent="0.25"/>
    <row r="63" s="64" customFormat="1" ht="14.65" customHeight="1" x14ac:dyDescent="0.25"/>
    <row r="64" s="64" customFormat="1" ht="14.65" customHeight="1" x14ac:dyDescent="0.25"/>
    <row r="65" s="64" customFormat="1" ht="14.65" customHeight="1" x14ac:dyDescent="0.25"/>
    <row r="66" s="64" customFormat="1" ht="14.65" customHeight="1" x14ac:dyDescent="0.25"/>
    <row r="67" s="64" customFormat="1" ht="14.65" customHeight="1" x14ac:dyDescent="0.25"/>
    <row r="68" s="64" customFormat="1" ht="12" x14ac:dyDescent="0.25"/>
    <row r="69" s="64" customFormat="1" ht="7.15" customHeight="1" x14ac:dyDescent="0.25"/>
    <row r="70" s="64" customFormat="1" ht="12" customHeight="1" x14ac:dyDescent="0.25"/>
    <row r="71" s="64" customFormat="1" ht="12" x14ac:dyDescent="0.25"/>
    <row r="72" s="64" customFormat="1" ht="12" x14ac:dyDescent="0.25"/>
    <row r="73" s="64" customFormat="1" ht="14.65" customHeight="1" x14ac:dyDescent="0.25"/>
    <row r="74" s="64" customFormat="1" ht="14.65" customHeight="1" x14ac:dyDescent="0.25"/>
    <row r="75" s="64" customFormat="1" ht="14.65" customHeight="1" x14ac:dyDescent="0.25"/>
    <row r="76" s="64" customFormat="1" ht="12" x14ac:dyDescent="0.25"/>
    <row r="77" s="64" customFormat="1" ht="12" x14ac:dyDescent="0.25"/>
    <row r="78" s="64" customFormat="1" ht="12" x14ac:dyDescent="0.25"/>
    <row r="79" s="64" customFormat="1" ht="12" x14ac:dyDescent="0.25"/>
    <row r="80" s="65" customFormat="1" x14ac:dyDescent="0.25"/>
    <row r="81" ht="7.15" customHeight="1" x14ac:dyDescent="0.25"/>
    <row r="82" s="64" customFormat="1" ht="15" customHeight="1" x14ac:dyDescent="0.25"/>
    <row r="83" s="64" customFormat="1" ht="12" x14ac:dyDescent="0.25"/>
    <row r="84" s="64" customFormat="1" ht="12" x14ac:dyDescent="0.25"/>
    <row r="85" s="64" customFormat="1" ht="12" x14ac:dyDescent="0.25"/>
    <row r="86" s="64" customFormat="1" ht="12" x14ac:dyDescent="0.25"/>
    <row r="87" s="64" customFormat="1" ht="36.6" customHeight="1" x14ac:dyDescent="0.25"/>
    <row r="88" s="64" customFormat="1" ht="12" x14ac:dyDescent="0.25"/>
    <row r="89" s="64" customFormat="1" ht="12" x14ac:dyDescent="0.25"/>
    <row r="90" s="64" customFormat="1" ht="12" x14ac:dyDescent="0.25"/>
    <row r="91" s="64" customFormat="1" ht="12" x14ac:dyDescent="0.25"/>
    <row r="92" s="64" customFormat="1" ht="12" x14ac:dyDescent="0.25"/>
    <row r="93" s="64" customFormat="1" ht="12" x14ac:dyDescent="0.25"/>
    <row r="94" s="64" customFormat="1" ht="12" x14ac:dyDescent="0.25"/>
    <row r="95" s="64" customFormat="1" ht="12" x14ac:dyDescent="0.25"/>
    <row r="96" s="64" customFormat="1" ht="12" x14ac:dyDescent="0.25"/>
    <row r="97" s="64" customFormat="1" ht="12" x14ac:dyDescent="0.25"/>
    <row r="98" s="64" customFormat="1" ht="97.5" customHeight="1" x14ac:dyDescent="0.25"/>
    <row r="99" ht="7.15" customHeight="1" x14ac:dyDescent="0.25"/>
    <row r="100" s="64" customFormat="1" ht="12" x14ac:dyDescent="0.25"/>
    <row r="101" s="64" customFormat="1" ht="12" x14ac:dyDescent="0.25"/>
    <row r="102" s="64" customFormat="1" ht="12" x14ac:dyDescent="0.25"/>
    <row r="103" s="64" customFormat="1" ht="14.65" customHeight="1" x14ac:dyDescent="0.25"/>
    <row r="104" s="64" customFormat="1" ht="14.65" customHeight="1" x14ac:dyDescent="0.25"/>
    <row r="105" s="64" customFormat="1" ht="14.65" customHeight="1" x14ac:dyDescent="0.25"/>
    <row r="106" s="64" customFormat="1" ht="12" x14ac:dyDescent="0.25"/>
    <row r="107" s="64" customFormat="1" ht="12" x14ac:dyDescent="0.25"/>
    <row r="108" s="64" customFormat="1" ht="7.15" customHeight="1" x14ac:dyDescent="0.25"/>
    <row r="109" s="64" customFormat="1" ht="12" x14ac:dyDescent="0.25"/>
    <row r="110" s="64" customFormat="1" ht="12" x14ac:dyDescent="0.25"/>
    <row r="111" s="64" customFormat="1" ht="12" x14ac:dyDescent="0.25"/>
    <row r="112" s="64" customFormat="1" ht="14.65" customHeight="1" x14ac:dyDescent="0.25"/>
    <row r="113" s="64" customFormat="1" ht="14.65" customHeight="1" x14ac:dyDescent="0.25"/>
    <row r="114" s="64" customFormat="1" ht="14.65" customHeight="1" x14ac:dyDescent="0.25"/>
    <row r="115" s="64" customFormat="1" ht="12" x14ac:dyDescent="0.25"/>
    <row r="116" s="64" customFormat="1" ht="12" x14ac:dyDescent="0.25"/>
    <row r="117" s="64" customFormat="1" ht="7.15" customHeight="1" x14ac:dyDescent="0.25"/>
    <row r="118" s="64" customFormat="1" ht="12" x14ac:dyDescent="0.25"/>
    <row r="119" s="64" customFormat="1" ht="12" x14ac:dyDescent="0.25"/>
    <row r="120" s="64" customFormat="1" ht="12" x14ac:dyDescent="0.25"/>
    <row r="121" s="64" customFormat="1" ht="14.65" customHeight="1" x14ac:dyDescent="0.25"/>
    <row r="122" s="64" customFormat="1" ht="14.65" customHeight="1" x14ac:dyDescent="0.25"/>
    <row r="123" s="64" customFormat="1" ht="14.65" customHeight="1" x14ac:dyDescent="0.25"/>
    <row r="124" s="64" customFormat="1" ht="12" x14ac:dyDescent="0.25"/>
    <row r="125" s="64" customFormat="1" ht="12" x14ac:dyDescent="0.25"/>
    <row r="126" s="64" customFormat="1" ht="12" x14ac:dyDescent="0.25"/>
    <row r="127" s="64" customFormat="1" ht="12" x14ac:dyDescent="0.25"/>
    <row r="128" s="65" customFormat="1" x14ac:dyDescent="0.25"/>
    <row r="129" ht="7.15" customHeight="1" x14ac:dyDescent="0.25"/>
    <row r="130" s="64" customFormat="1" ht="15" customHeight="1" x14ac:dyDescent="0.25"/>
    <row r="131" s="64" customFormat="1" ht="12" x14ac:dyDescent="0.25"/>
    <row r="132" s="64" customFormat="1" ht="12" x14ac:dyDescent="0.25"/>
    <row r="133" s="64" customFormat="1" ht="12" x14ac:dyDescent="0.25"/>
    <row r="134" s="64" customFormat="1" ht="12" x14ac:dyDescent="0.25"/>
    <row r="135" s="64" customFormat="1" ht="36.6" customHeight="1" x14ac:dyDescent="0.25"/>
    <row r="136" s="64" customFormat="1" ht="12" x14ac:dyDescent="0.25"/>
    <row r="137" s="64" customFormat="1" ht="12" x14ac:dyDescent="0.25"/>
    <row r="138" s="64" customFormat="1" ht="12" x14ac:dyDescent="0.25"/>
    <row r="139" s="64" customFormat="1" ht="12" x14ac:dyDescent="0.25"/>
    <row r="140" s="64" customFormat="1" ht="12" x14ac:dyDescent="0.25"/>
    <row r="141" s="64" customFormat="1" ht="12" x14ac:dyDescent="0.25"/>
    <row r="142" s="64" customFormat="1" ht="12" x14ac:dyDescent="0.25"/>
    <row r="143" s="64" customFormat="1" ht="12" x14ac:dyDescent="0.25"/>
    <row r="144" s="64" customFormat="1" ht="12" x14ac:dyDescent="0.25"/>
    <row r="145" s="64" customFormat="1" ht="12" x14ac:dyDescent="0.25"/>
    <row r="146" s="64" customFormat="1" ht="97.5" customHeight="1" x14ac:dyDescent="0.25"/>
    <row r="147" ht="7.15" customHeight="1" x14ac:dyDescent="0.25"/>
    <row r="148" s="64" customFormat="1" ht="12" x14ac:dyDescent="0.25"/>
    <row r="149" s="64" customFormat="1" ht="12" x14ac:dyDescent="0.25"/>
    <row r="150" s="64" customFormat="1" ht="12" x14ac:dyDescent="0.25"/>
    <row r="151" s="64" customFormat="1" ht="14.65" customHeight="1" x14ac:dyDescent="0.25"/>
    <row r="152" s="64" customFormat="1" ht="14.65" customHeight="1" x14ac:dyDescent="0.25"/>
    <row r="153" s="64" customFormat="1" ht="14.65" customHeight="1" x14ac:dyDescent="0.25"/>
    <row r="154" s="64" customFormat="1" ht="12" x14ac:dyDescent="0.25"/>
    <row r="155" s="64" customFormat="1" ht="12" x14ac:dyDescent="0.25"/>
    <row r="156" s="64" customFormat="1" ht="7.15" customHeight="1" x14ac:dyDescent="0.25"/>
    <row r="157" s="64" customFormat="1" ht="12" x14ac:dyDescent="0.25"/>
    <row r="158" s="64" customFormat="1" ht="12" x14ac:dyDescent="0.25"/>
    <row r="159" s="64" customFormat="1" ht="12" x14ac:dyDescent="0.25"/>
    <row r="160" s="64" customFormat="1" ht="14.65" customHeight="1" x14ac:dyDescent="0.25"/>
    <row r="161" s="64" customFormat="1" ht="14.65" customHeight="1" x14ac:dyDescent="0.25"/>
    <row r="162" s="64" customFormat="1" ht="14.65" customHeight="1" x14ac:dyDescent="0.25"/>
    <row r="163" s="64" customFormat="1" ht="12" x14ac:dyDescent="0.25"/>
    <row r="164" s="64" customFormat="1" ht="12" x14ac:dyDescent="0.25"/>
    <row r="165" s="64" customFormat="1" ht="7.15" customHeight="1" x14ac:dyDescent="0.25"/>
    <row r="166" s="64" customFormat="1" ht="12" x14ac:dyDescent="0.25"/>
    <row r="167" s="64" customFormat="1" ht="12" x14ac:dyDescent="0.25"/>
    <row r="168" s="64" customFormat="1" ht="12" x14ac:dyDescent="0.25"/>
    <row r="169" s="64" customFormat="1" ht="14.65" customHeight="1" x14ac:dyDescent="0.25"/>
    <row r="170" s="64" customFormat="1" ht="14.65" customHeight="1" x14ac:dyDescent="0.25"/>
    <row r="171" s="64" customFormat="1" ht="14.65" customHeight="1" x14ac:dyDescent="0.25"/>
    <row r="172" s="64" customFormat="1" ht="12" x14ac:dyDescent="0.25"/>
    <row r="173" s="64" customFormat="1" ht="12" x14ac:dyDescent="0.25"/>
    <row r="174" s="64" customFormat="1" ht="12" x14ac:dyDescent="0.25"/>
    <row r="175" s="64" customFormat="1" ht="12" x14ac:dyDescent="0.25"/>
    <row r="176" s="65" customFormat="1" x14ac:dyDescent="0.25"/>
    <row r="177" ht="7.15" customHeight="1" x14ac:dyDescent="0.25"/>
    <row r="178" s="64" customFormat="1" ht="15" customHeight="1" x14ac:dyDescent="0.25"/>
    <row r="179" s="64" customFormat="1" ht="12" x14ac:dyDescent="0.25"/>
    <row r="180" s="64" customFormat="1" ht="12" x14ac:dyDescent="0.25"/>
    <row r="181" s="64" customFormat="1" ht="12" x14ac:dyDescent="0.25"/>
    <row r="182" s="64" customFormat="1" ht="12" x14ac:dyDescent="0.25"/>
    <row r="183" s="64" customFormat="1" ht="36.6" customHeight="1" x14ac:dyDescent="0.25"/>
    <row r="184" s="64" customFormat="1" ht="12" x14ac:dyDescent="0.25"/>
    <row r="185" s="64" customFormat="1" ht="12" x14ac:dyDescent="0.25"/>
    <row r="186" s="64" customFormat="1" ht="12" x14ac:dyDescent="0.25"/>
    <row r="187" s="64" customFormat="1" ht="12" x14ac:dyDescent="0.25"/>
    <row r="188" s="64" customFormat="1" ht="12" x14ac:dyDescent="0.25"/>
    <row r="189" s="64" customFormat="1" ht="12" x14ac:dyDescent="0.25"/>
    <row r="190" s="64" customFormat="1" ht="12" x14ac:dyDescent="0.25"/>
    <row r="191" s="64" customFormat="1" ht="12" x14ac:dyDescent="0.25"/>
    <row r="192" s="64" customFormat="1" ht="12" x14ac:dyDescent="0.25"/>
    <row r="193" s="64" customFormat="1" ht="12" x14ac:dyDescent="0.25"/>
    <row r="194" s="64" customFormat="1" ht="97.5" customHeight="1" x14ac:dyDescent="0.25"/>
    <row r="195" ht="7.15" customHeight="1" x14ac:dyDescent="0.25"/>
    <row r="196" s="64" customFormat="1" ht="12" x14ac:dyDescent="0.25"/>
    <row r="197" s="64" customFormat="1" ht="12" x14ac:dyDescent="0.25"/>
    <row r="198" s="64" customFormat="1" ht="12" x14ac:dyDescent="0.25"/>
    <row r="199" s="64" customFormat="1" ht="14.65" customHeight="1" x14ac:dyDescent="0.25"/>
    <row r="200" s="64" customFormat="1" ht="14.65" customHeight="1" x14ac:dyDescent="0.25"/>
    <row r="201" s="64" customFormat="1" ht="14.65" customHeight="1" x14ac:dyDescent="0.25"/>
    <row r="202" s="64" customFormat="1" ht="12" x14ac:dyDescent="0.25"/>
    <row r="203" s="64" customFormat="1" ht="12" x14ac:dyDescent="0.25"/>
    <row r="204" s="64" customFormat="1" ht="7.15" customHeight="1" x14ac:dyDescent="0.25"/>
    <row r="205" s="64" customFormat="1" ht="12" x14ac:dyDescent="0.25"/>
    <row r="206" s="64" customFormat="1" ht="12" x14ac:dyDescent="0.25"/>
    <row r="207" s="64" customFormat="1" ht="12" x14ac:dyDescent="0.25"/>
    <row r="208" s="64" customFormat="1" ht="14.65" customHeight="1" x14ac:dyDescent="0.25"/>
    <row r="209" s="64" customFormat="1" ht="14.65" customHeight="1" x14ac:dyDescent="0.25"/>
    <row r="210" s="64" customFormat="1" ht="14.65" customHeight="1" x14ac:dyDescent="0.25"/>
    <row r="211" s="64" customFormat="1" ht="12" x14ac:dyDescent="0.25"/>
    <row r="212" s="64" customFormat="1" ht="12" x14ac:dyDescent="0.25"/>
    <row r="213" s="64" customFormat="1" ht="7.15" customHeight="1" x14ac:dyDescent="0.25"/>
    <row r="214" s="64" customFormat="1" ht="12" x14ac:dyDescent="0.25"/>
    <row r="215" s="64" customFormat="1" ht="12" x14ac:dyDescent="0.25"/>
    <row r="216" s="64" customFormat="1" ht="12" x14ac:dyDescent="0.25"/>
    <row r="217" s="64" customFormat="1" ht="14.65" customHeight="1" x14ac:dyDescent="0.25"/>
    <row r="218" s="64" customFormat="1" ht="14.65" customHeight="1" x14ac:dyDescent="0.25"/>
    <row r="219" s="64" customFormat="1" ht="14.65" customHeight="1" x14ac:dyDescent="0.25"/>
    <row r="220" s="64" customFormat="1" ht="12" x14ac:dyDescent="0.25"/>
    <row r="221" s="64" customFormat="1" ht="12" x14ac:dyDescent="0.25"/>
    <row r="222" s="64" customFormat="1" ht="12" x14ac:dyDescent="0.25"/>
    <row r="223" s="64" customFormat="1" ht="12" x14ac:dyDescent="0.25"/>
    <row r="224" s="65" customFormat="1" x14ac:dyDescent="0.25"/>
    <row r="225" ht="7.15" customHeight="1" x14ac:dyDescent="0.25"/>
    <row r="226" s="64" customFormat="1" ht="15" customHeight="1" x14ac:dyDescent="0.25"/>
    <row r="227" s="64" customFormat="1" ht="12" x14ac:dyDescent="0.25"/>
    <row r="228" s="64" customFormat="1" ht="12" x14ac:dyDescent="0.25"/>
    <row r="229" s="64" customFormat="1" ht="12" x14ac:dyDescent="0.25"/>
    <row r="230" s="64" customFormat="1" ht="12" x14ac:dyDescent="0.25"/>
    <row r="231" s="64" customFormat="1" ht="36.6" customHeight="1" x14ac:dyDescent="0.25"/>
    <row r="232" s="64" customFormat="1" ht="12" x14ac:dyDescent="0.25"/>
    <row r="233" s="64" customFormat="1" ht="12" x14ac:dyDescent="0.25"/>
    <row r="234" s="64" customFormat="1" ht="12" x14ac:dyDescent="0.25"/>
    <row r="235" s="64" customFormat="1" ht="12" x14ac:dyDescent="0.25"/>
    <row r="236" s="64" customFormat="1" ht="12" x14ac:dyDescent="0.25"/>
    <row r="237" s="64" customFormat="1" ht="12" x14ac:dyDescent="0.25"/>
    <row r="238" s="64" customFormat="1" ht="12" x14ac:dyDescent="0.25"/>
    <row r="239" s="64" customFormat="1" ht="12" x14ac:dyDescent="0.25"/>
    <row r="240" s="64" customFormat="1" ht="12" x14ac:dyDescent="0.25"/>
    <row r="241" s="64" customFormat="1" ht="12" x14ac:dyDescent="0.25"/>
    <row r="242" s="64" customFormat="1" ht="97.5" customHeight="1" x14ac:dyDescent="0.25"/>
    <row r="243" ht="7.15" customHeight="1" x14ac:dyDescent="0.25"/>
    <row r="244" s="64" customFormat="1" ht="12" x14ac:dyDescent="0.25"/>
    <row r="245" s="64" customFormat="1" ht="12" x14ac:dyDescent="0.25"/>
    <row r="246" s="64" customFormat="1" ht="12" x14ac:dyDescent="0.25"/>
    <row r="247" s="64" customFormat="1" ht="14.65" customHeight="1" x14ac:dyDescent="0.25"/>
    <row r="248" s="64" customFormat="1" ht="14.65" customHeight="1" x14ac:dyDescent="0.25"/>
    <row r="249" s="64" customFormat="1" ht="14.65" customHeight="1" x14ac:dyDescent="0.25"/>
    <row r="250" s="64" customFormat="1" ht="12" x14ac:dyDescent="0.25"/>
    <row r="251" s="64" customFormat="1" ht="12" x14ac:dyDescent="0.25"/>
    <row r="252" s="64" customFormat="1" ht="7.15" customHeight="1" x14ac:dyDescent="0.25"/>
    <row r="253" s="64" customFormat="1" ht="12" x14ac:dyDescent="0.25"/>
    <row r="254" s="64" customFormat="1" ht="12" x14ac:dyDescent="0.25"/>
    <row r="255" s="64" customFormat="1" ht="12" x14ac:dyDescent="0.25"/>
    <row r="256" s="64" customFormat="1" ht="14.65" customHeight="1" x14ac:dyDescent="0.25"/>
    <row r="257" s="64" customFormat="1" ht="14.65" customHeight="1" x14ac:dyDescent="0.25"/>
    <row r="258" s="64" customFormat="1" ht="14.65" customHeight="1" x14ac:dyDescent="0.25"/>
    <row r="259" s="64" customFormat="1" ht="12" x14ac:dyDescent="0.25"/>
    <row r="260" s="64" customFormat="1" ht="12" x14ac:dyDescent="0.25"/>
    <row r="261" s="64" customFormat="1" ht="7.15" customHeight="1" x14ac:dyDescent="0.25"/>
    <row r="262" s="64" customFormat="1" ht="12" x14ac:dyDescent="0.25"/>
    <row r="263" s="64" customFormat="1" ht="12" x14ac:dyDescent="0.25"/>
    <row r="264" s="64" customFormat="1" ht="12" x14ac:dyDescent="0.25"/>
    <row r="265" s="64" customFormat="1" ht="14.65" customHeight="1" x14ac:dyDescent="0.25"/>
    <row r="266" s="64" customFormat="1" ht="14.65" customHeight="1" x14ac:dyDescent="0.25"/>
    <row r="267" s="64" customFormat="1" ht="14.65" customHeight="1" x14ac:dyDescent="0.25"/>
    <row r="268" s="64" customFormat="1" ht="12" x14ac:dyDescent="0.25"/>
    <row r="269" s="64" customFormat="1" ht="12" x14ac:dyDescent="0.25"/>
    <row r="270" s="64" customFormat="1" ht="12" x14ac:dyDescent="0.25"/>
    <row r="271" s="64" customFormat="1" ht="12" x14ac:dyDescent="0.25"/>
    <row r="272" s="65" customFormat="1" x14ac:dyDescent="0.25"/>
    <row r="273" ht="7.15" customHeight="1" x14ac:dyDescent="0.25"/>
    <row r="274" s="64" customFormat="1" ht="15" customHeight="1" x14ac:dyDescent="0.25"/>
    <row r="275" s="64" customFormat="1" ht="12" x14ac:dyDescent="0.25"/>
    <row r="276" s="64" customFormat="1" ht="12" x14ac:dyDescent="0.25"/>
    <row r="277" s="64" customFormat="1" ht="12" x14ac:dyDescent="0.25"/>
    <row r="278" s="64" customFormat="1" ht="12" x14ac:dyDescent="0.25"/>
    <row r="279" s="64" customFormat="1" ht="36.6" customHeight="1" x14ac:dyDescent="0.25"/>
    <row r="280" s="64" customFormat="1" ht="12" x14ac:dyDescent="0.25"/>
    <row r="281" s="64" customFormat="1" ht="12" x14ac:dyDescent="0.25"/>
    <row r="282" s="64" customFormat="1" ht="12" x14ac:dyDescent="0.25"/>
    <row r="283" s="64" customFormat="1" ht="12" x14ac:dyDescent="0.25"/>
    <row r="284" s="64" customFormat="1" ht="12" x14ac:dyDescent="0.25"/>
    <row r="285" s="64" customFormat="1" ht="12" x14ac:dyDescent="0.25"/>
    <row r="286" s="64" customFormat="1" ht="12" x14ac:dyDescent="0.25"/>
    <row r="287" s="64" customFormat="1" ht="12" x14ac:dyDescent="0.25"/>
    <row r="288" s="64" customFormat="1" ht="12" x14ac:dyDescent="0.25"/>
    <row r="289" s="64" customFormat="1" ht="12" x14ac:dyDescent="0.25"/>
    <row r="290" s="64" customFormat="1" ht="97.5" customHeight="1" x14ac:dyDescent="0.25"/>
    <row r="291" ht="7.15" customHeight="1" x14ac:dyDescent="0.25"/>
    <row r="292" s="64" customFormat="1" ht="12" x14ac:dyDescent="0.25"/>
    <row r="293" s="64" customFormat="1" ht="12" x14ac:dyDescent="0.25"/>
    <row r="294" s="64" customFormat="1" ht="12" x14ac:dyDescent="0.25"/>
    <row r="295" s="64" customFormat="1" ht="14.65" customHeight="1" x14ac:dyDescent="0.25"/>
    <row r="296" s="64" customFormat="1" ht="14.65" customHeight="1" x14ac:dyDescent="0.25"/>
    <row r="297" s="64" customFormat="1" ht="14.65" customHeight="1" x14ac:dyDescent="0.25"/>
    <row r="298" s="64" customFormat="1" ht="12" x14ac:dyDescent="0.25"/>
    <row r="299" s="64" customFormat="1" ht="12" x14ac:dyDescent="0.25"/>
    <row r="300" s="64" customFormat="1" ht="7.15" customHeight="1" x14ac:dyDescent="0.25"/>
    <row r="301" s="64" customFormat="1" ht="12" x14ac:dyDescent="0.25"/>
    <row r="302" s="64" customFormat="1" ht="12" x14ac:dyDescent="0.25"/>
    <row r="303" s="64" customFormat="1" ht="12" x14ac:dyDescent="0.25"/>
    <row r="304" s="64" customFormat="1" ht="14.65" customHeight="1" x14ac:dyDescent="0.25"/>
    <row r="305" s="64" customFormat="1" ht="14.65" customHeight="1" x14ac:dyDescent="0.25"/>
    <row r="306" s="64" customFormat="1" ht="14.65" customHeight="1" x14ac:dyDescent="0.25"/>
    <row r="307" s="64" customFormat="1" ht="12" x14ac:dyDescent="0.25"/>
    <row r="308" s="64" customFormat="1" ht="12" x14ac:dyDescent="0.25"/>
    <row r="309" s="64" customFormat="1" ht="7.15" customHeight="1" x14ac:dyDescent="0.25"/>
    <row r="310" s="64" customFormat="1" ht="12" x14ac:dyDescent="0.25"/>
    <row r="311" s="64" customFormat="1" ht="12" x14ac:dyDescent="0.25"/>
    <row r="312" s="64" customFormat="1" ht="12" x14ac:dyDescent="0.25"/>
    <row r="313" s="64" customFormat="1" ht="14.65" customHeight="1" x14ac:dyDescent="0.25"/>
    <row r="314" s="64" customFormat="1" ht="14.65" customHeight="1" x14ac:dyDescent="0.25"/>
    <row r="315" s="64" customFormat="1" ht="14.65" customHeight="1" x14ac:dyDescent="0.25"/>
    <row r="316" s="64" customFormat="1" ht="12" x14ac:dyDescent="0.25"/>
    <row r="317" s="64" customFormat="1" ht="12" x14ac:dyDescent="0.25"/>
    <row r="318" s="64" customFormat="1" ht="12" x14ac:dyDescent="0.25"/>
    <row r="319" s="64" customFormat="1" ht="12" x14ac:dyDescent="0.25"/>
    <row r="320" s="65" customFormat="1" x14ac:dyDescent="0.25"/>
    <row r="321" ht="7.15" customHeight="1" x14ac:dyDescent="0.25"/>
    <row r="322" s="64" customFormat="1" ht="15" customHeight="1" x14ac:dyDescent="0.25"/>
    <row r="323" s="64" customFormat="1" ht="12" x14ac:dyDescent="0.25"/>
    <row r="324" s="64" customFormat="1" ht="12" x14ac:dyDescent="0.25"/>
    <row r="325" s="64" customFormat="1" ht="12" x14ac:dyDescent="0.25"/>
    <row r="326" s="64" customFormat="1" ht="12" x14ac:dyDescent="0.25"/>
    <row r="327" s="64" customFormat="1" ht="36.6" customHeight="1" x14ac:dyDescent="0.25"/>
    <row r="328" s="64" customFormat="1" ht="12" x14ac:dyDescent="0.25"/>
    <row r="329" s="64" customFormat="1" ht="12" x14ac:dyDescent="0.25"/>
    <row r="330" s="64" customFormat="1" ht="12" x14ac:dyDescent="0.25"/>
    <row r="331" s="64" customFormat="1" ht="12" x14ac:dyDescent="0.25"/>
    <row r="332" s="64" customFormat="1" ht="12" x14ac:dyDescent="0.25"/>
    <row r="333" s="64" customFormat="1" ht="12" x14ac:dyDescent="0.25"/>
    <row r="334" s="64" customFormat="1" ht="12" x14ac:dyDescent="0.25"/>
    <row r="335" s="64" customFormat="1" ht="12" x14ac:dyDescent="0.25"/>
    <row r="336" s="64" customFormat="1" ht="12" x14ac:dyDescent="0.25"/>
    <row r="337" s="64" customFormat="1" ht="12" x14ac:dyDescent="0.25"/>
    <row r="338" s="64" customFormat="1" ht="97.5" customHeight="1" x14ac:dyDescent="0.25"/>
    <row r="339" ht="7.15" customHeight="1" x14ac:dyDescent="0.25"/>
    <row r="340" s="64" customFormat="1" ht="12" x14ac:dyDescent="0.25"/>
    <row r="341" s="64" customFormat="1" ht="12" x14ac:dyDescent="0.25"/>
    <row r="342" s="64" customFormat="1" ht="12" x14ac:dyDescent="0.25"/>
    <row r="343" s="64" customFormat="1" ht="14.65" customHeight="1" x14ac:dyDescent="0.25"/>
    <row r="344" s="64" customFormat="1" ht="14.65" customHeight="1" x14ac:dyDescent="0.25"/>
    <row r="345" s="64" customFormat="1" ht="14.65" customHeight="1" x14ac:dyDescent="0.25"/>
    <row r="346" s="64" customFormat="1" ht="12" x14ac:dyDescent="0.25"/>
    <row r="347" s="64" customFormat="1" ht="12" x14ac:dyDescent="0.25"/>
    <row r="348" s="64" customFormat="1" ht="7.15" customHeight="1" x14ac:dyDescent="0.25"/>
    <row r="349" s="64" customFormat="1" ht="12" x14ac:dyDescent="0.25"/>
    <row r="350" s="64" customFormat="1" ht="12" x14ac:dyDescent="0.25"/>
    <row r="351" s="64" customFormat="1" ht="12" x14ac:dyDescent="0.25"/>
    <row r="352" s="64" customFormat="1" ht="14.65" customHeight="1" x14ac:dyDescent="0.25"/>
    <row r="353" s="64" customFormat="1" ht="14.65" customHeight="1" x14ac:dyDescent="0.25"/>
    <row r="354" s="64" customFormat="1" ht="14.65" customHeight="1" x14ac:dyDescent="0.25"/>
    <row r="355" s="64" customFormat="1" ht="12" x14ac:dyDescent="0.25"/>
    <row r="356" s="64" customFormat="1" ht="12" x14ac:dyDescent="0.25"/>
    <row r="357" s="64" customFormat="1" ht="7.15" customHeight="1" x14ac:dyDescent="0.25"/>
    <row r="358" s="64" customFormat="1" ht="12" x14ac:dyDescent="0.25"/>
    <row r="359" s="64" customFormat="1" ht="12" x14ac:dyDescent="0.25"/>
    <row r="360" s="64" customFormat="1" ht="12" x14ac:dyDescent="0.25"/>
    <row r="361" s="64" customFormat="1" ht="14.65" customHeight="1" x14ac:dyDescent="0.25"/>
    <row r="362" s="64" customFormat="1" ht="14.65" customHeight="1" x14ac:dyDescent="0.25"/>
    <row r="363" s="64" customFormat="1" ht="14.65" customHeight="1" x14ac:dyDescent="0.25"/>
    <row r="364" s="64" customFormat="1" ht="12" x14ac:dyDescent="0.25"/>
    <row r="365" s="64" customFormat="1" ht="12" x14ac:dyDescent="0.25"/>
    <row r="366" s="64" customFormat="1" ht="12" x14ac:dyDescent="0.25"/>
    <row r="367" s="64" customFormat="1" ht="12" x14ac:dyDescent="0.25"/>
    <row r="368" s="65" customFormat="1" x14ac:dyDescent="0.25"/>
    <row r="369" ht="7.15" customHeight="1" x14ac:dyDescent="0.25"/>
    <row r="370" s="64" customFormat="1" ht="15" customHeight="1" x14ac:dyDescent="0.25"/>
    <row r="371" s="64" customFormat="1" ht="12" x14ac:dyDescent="0.25"/>
    <row r="372" s="64" customFormat="1" ht="12" x14ac:dyDescent="0.25"/>
    <row r="373" s="64" customFormat="1" ht="12" x14ac:dyDescent="0.25"/>
    <row r="374" s="64" customFormat="1" ht="12" x14ac:dyDescent="0.25"/>
    <row r="375" s="64" customFormat="1" ht="36.6" customHeight="1" x14ac:dyDescent="0.25"/>
    <row r="376" s="64" customFormat="1" ht="12" x14ac:dyDescent="0.25"/>
    <row r="377" s="64" customFormat="1" ht="12" x14ac:dyDescent="0.25"/>
    <row r="378" s="64" customFormat="1" ht="12" x14ac:dyDescent="0.25"/>
    <row r="379" s="64" customFormat="1" ht="12" x14ac:dyDescent="0.25"/>
    <row r="380" s="64" customFormat="1" ht="12" x14ac:dyDescent="0.25"/>
    <row r="381" s="64" customFormat="1" ht="12" x14ac:dyDescent="0.25"/>
    <row r="382" s="64" customFormat="1" ht="24.75" customHeight="1" x14ac:dyDescent="0.25"/>
    <row r="383" s="64" customFormat="1" ht="12" x14ac:dyDescent="0.25"/>
    <row r="384" s="64" customFormat="1" ht="12" x14ac:dyDescent="0.25"/>
    <row r="385" s="64" customFormat="1" ht="12" x14ac:dyDescent="0.25"/>
    <row r="386" s="64" customFormat="1" ht="97.5" customHeight="1" x14ac:dyDescent="0.25"/>
    <row r="387" ht="7.15" customHeight="1" x14ac:dyDescent="0.25"/>
    <row r="388" s="64" customFormat="1" ht="12" x14ac:dyDescent="0.25"/>
    <row r="389" s="64" customFormat="1" ht="12" x14ac:dyDescent="0.25"/>
    <row r="390" s="64" customFormat="1" ht="12" x14ac:dyDescent="0.25"/>
    <row r="391" s="64" customFormat="1" ht="14.65" customHeight="1" x14ac:dyDescent="0.25"/>
    <row r="392" s="64" customFormat="1" ht="14.65" customHeight="1" x14ac:dyDescent="0.25"/>
    <row r="393" s="64" customFormat="1" ht="14.65" customHeight="1" x14ac:dyDescent="0.25"/>
    <row r="394" s="64" customFormat="1" ht="12" x14ac:dyDescent="0.25"/>
    <row r="395" s="64" customFormat="1" ht="12" x14ac:dyDescent="0.25"/>
    <row r="396" s="64" customFormat="1" ht="7.15" customHeight="1" x14ac:dyDescent="0.25"/>
    <row r="397" s="64" customFormat="1" ht="12" x14ac:dyDescent="0.25"/>
    <row r="398" s="64" customFormat="1" ht="12" x14ac:dyDescent="0.25"/>
    <row r="399" s="64" customFormat="1" ht="12" x14ac:dyDescent="0.25"/>
    <row r="400" s="64" customFormat="1" ht="14.65" customHeight="1" x14ac:dyDescent="0.25"/>
    <row r="401" s="64" customFormat="1" ht="14.65" customHeight="1" x14ac:dyDescent="0.25"/>
    <row r="402" s="64" customFormat="1" ht="14.65" customHeight="1" x14ac:dyDescent="0.25"/>
    <row r="403" s="64" customFormat="1" ht="12" x14ac:dyDescent="0.25"/>
    <row r="404" s="64" customFormat="1" ht="12" x14ac:dyDescent="0.25"/>
    <row r="405" s="64" customFormat="1" ht="7.15" customHeight="1" x14ac:dyDescent="0.25"/>
    <row r="406" s="64" customFormat="1" ht="12" x14ac:dyDescent="0.25"/>
    <row r="407" s="64" customFormat="1" ht="12" x14ac:dyDescent="0.25"/>
    <row r="408" s="64" customFormat="1" ht="12" x14ac:dyDescent="0.25"/>
    <row r="409" s="64" customFormat="1" ht="14.65" customHeight="1" x14ac:dyDescent="0.25"/>
    <row r="410" s="64" customFormat="1" ht="14.65" customHeight="1" x14ac:dyDescent="0.25"/>
    <row r="411" s="64" customFormat="1" ht="14.65" customHeight="1" x14ac:dyDescent="0.25"/>
    <row r="412" s="64" customFormat="1" ht="12" x14ac:dyDescent="0.25"/>
    <row r="413" s="64" customFormat="1" ht="12" x14ac:dyDescent="0.25"/>
    <row r="414" s="64" customFormat="1" ht="12" x14ac:dyDescent="0.25"/>
    <row r="415" s="65" customFormat="1" x14ac:dyDescent="0.25"/>
    <row r="416" ht="7.15" customHeight="1" x14ac:dyDescent="0.25"/>
    <row r="417" s="64" customFormat="1" ht="15" customHeight="1" x14ac:dyDescent="0.25"/>
    <row r="418" s="64" customFormat="1" ht="12" x14ac:dyDescent="0.25"/>
    <row r="419" s="64" customFormat="1" ht="12" x14ac:dyDescent="0.25"/>
    <row r="420" s="64" customFormat="1" ht="12" x14ac:dyDescent="0.25"/>
    <row r="421" s="64" customFormat="1" ht="12" x14ac:dyDescent="0.25"/>
    <row r="422" s="64" customFormat="1" ht="36.6" customHeight="1" x14ac:dyDescent="0.25"/>
    <row r="423" s="64" customFormat="1" ht="12" x14ac:dyDescent="0.25"/>
    <row r="424" s="64" customFormat="1" ht="12" x14ac:dyDescent="0.25"/>
    <row r="425" s="64" customFormat="1" ht="12" x14ac:dyDescent="0.25"/>
    <row r="426" s="64" customFormat="1" ht="12" x14ac:dyDescent="0.25"/>
    <row r="427" s="64" customFormat="1" ht="12" x14ac:dyDescent="0.25"/>
    <row r="428" s="64" customFormat="1" ht="12" x14ac:dyDescent="0.25"/>
    <row r="429" s="64" customFormat="1" ht="12" x14ac:dyDescent="0.25"/>
    <row r="430" s="64" customFormat="1" ht="12" x14ac:dyDescent="0.25"/>
    <row r="431" s="64" customFormat="1" ht="12" x14ac:dyDescent="0.25"/>
    <row r="432" s="64" customFormat="1" ht="12" x14ac:dyDescent="0.25"/>
    <row r="433" s="64" customFormat="1" ht="97.5" customHeight="1" x14ac:dyDescent="0.25"/>
    <row r="434" ht="7.15" customHeight="1" x14ac:dyDescent="0.25"/>
    <row r="435" s="64" customFormat="1" ht="12" x14ac:dyDescent="0.25"/>
    <row r="436" s="64" customFormat="1" ht="12" x14ac:dyDescent="0.25"/>
    <row r="437" s="64" customFormat="1" ht="12" x14ac:dyDescent="0.25"/>
    <row r="438" s="64" customFormat="1" ht="14.65" customHeight="1" x14ac:dyDescent="0.25"/>
    <row r="439" s="64" customFormat="1" ht="14.65" customHeight="1" x14ac:dyDescent="0.25"/>
    <row r="440" s="64" customFormat="1" ht="14.65" customHeight="1" x14ac:dyDescent="0.25"/>
    <row r="441" s="64" customFormat="1" ht="12" x14ac:dyDescent="0.25"/>
    <row r="442" s="64" customFormat="1" ht="12" x14ac:dyDescent="0.25"/>
    <row r="443" s="64" customFormat="1" ht="7.15" customHeight="1" x14ac:dyDescent="0.25"/>
    <row r="444" s="64" customFormat="1" ht="12" x14ac:dyDescent="0.25"/>
    <row r="445" s="64" customFormat="1" ht="12" x14ac:dyDescent="0.25"/>
    <row r="446" s="64" customFormat="1" ht="12" x14ac:dyDescent="0.25"/>
    <row r="447" s="64" customFormat="1" ht="14.65" customHeight="1" x14ac:dyDescent="0.25"/>
    <row r="448" s="64" customFormat="1" ht="14.65" customHeight="1" x14ac:dyDescent="0.25"/>
    <row r="449" s="64" customFormat="1" ht="14.65" customHeight="1" x14ac:dyDescent="0.25"/>
    <row r="450" s="64" customFormat="1" ht="12" x14ac:dyDescent="0.25"/>
    <row r="451" s="64" customFormat="1" ht="12" x14ac:dyDescent="0.25"/>
    <row r="452" s="64" customFormat="1" ht="7.15" customHeight="1" x14ac:dyDescent="0.25"/>
    <row r="453" s="64" customFormat="1" ht="12" x14ac:dyDescent="0.25"/>
    <row r="454" s="64" customFormat="1" ht="12" x14ac:dyDescent="0.25"/>
    <row r="455" s="64" customFormat="1" ht="12" x14ac:dyDescent="0.25"/>
    <row r="456" s="64" customFormat="1" ht="14.65" customHeight="1" x14ac:dyDescent="0.25"/>
    <row r="457" s="64" customFormat="1" ht="14.65" customHeight="1" x14ac:dyDescent="0.25"/>
    <row r="458" s="64" customFormat="1" ht="14.65" customHeight="1" x14ac:dyDescent="0.25"/>
    <row r="459" s="64" customFormat="1" ht="12" x14ac:dyDescent="0.25"/>
    <row r="460" s="64" customFormat="1" ht="12" x14ac:dyDescent="0.25"/>
    <row r="461" s="64" customFormat="1" ht="12" x14ac:dyDescent="0.25"/>
    <row r="462" s="64" customFormat="1" ht="12" x14ac:dyDescent="0.25"/>
    <row r="463" s="65" customFormat="1" x14ac:dyDescent="0.25"/>
    <row r="464" ht="7.15" customHeight="1" x14ac:dyDescent="0.25"/>
    <row r="465" s="64" customFormat="1" ht="15" customHeight="1" x14ac:dyDescent="0.25"/>
    <row r="466" s="64" customFormat="1" ht="12" x14ac:dyDescent="0.25"/>
    <row r="467" s="64" customFormat="1" ht="12" x14ac:dyDescent="0.25"/>
    <row r="468" s="64" customFormat="1" ht="12" x14ac:dyDescent="0.25"/>
    <row r="469" s="64" customFormat="1" ht="12" x14ac:dyDescent="0.25"/>
    <row r="470" s="64" customFormat="1" ht="36.6" customHeight="1" x14ac:dyDescent="0.25"/>
    <row r="471" s="64" customFormat="1" ht="12" x14ac:dyDescent="0.25"/>
    <row r="472" s="64" customFormat="1" ht="12" x14ac:dyDescent="0.25"/>
    <row r="473" s="64" customFormat="1" ht="12" x14ac:dyDescent="0.25"/>
    <row r="474" s="64" customFormat="1" ht="12" x14ac:dyDescent="0.25"/>
    <row r="475" s="64" customFormat="1" ht="12" x14ac:dyDescent="0.25"/>
    <row r="476" s="64" customFormat="1" ht="12" x14ac:dyDescent="0.25"/>
    <row r="477" s="64" customFormat="1" ht="12" x14ac:dyDescent="0.25"/>
    <row r="478" s="64" customFormat="1" ht="12" x14ac:dyDescent="0.25"/>
    <row r="479" s="64" customFormat="1" ht="12" x14ac:dyDescent="0.25"/>
    <row r="480" s="64" customFormat="1" ht="12" x14ac:dyDescent="0.25"/>
    <row r="481" s="64" customFormat="1" ht="97.5" customHeight="1" x14ac:dyDescent="0.25"/>
    <row r="482" ht="7.15" customHeight="1" x14ac:dyDescent="0.25"/>
    <row r="483" s="64" customFormat="1" ht="12" x14ac:dyDescent="0.25"/>
    <row r="484" s="64" customFormat="1" ht="12" x14ac:dyDescent="0.25"/>
    <row r="485" s="64" customFormat="1" ht="12" x14ac:dyDescent="0.25"/>
    <row r="486" s="64" customFormat="1" ht="14.65" customHeight="1" x14ac:dyDescent="0.25"/>
    <row r="487" s="64" customFormat="1" ht="14.65" customHeight="1" x14ac:dyDescent="0.25"/>
    <row r="488" s="64" customFormat="1" ht="14.65" customHeight="1" x14ac:dyDescent="0.25"/>
    <row r="489" s="64" customFormat="1" ht="12" x14ac:dyDescent="0.25"/>
    <row r="490" s="64" customFormat="1" ht="12" x14ac:dyDescent="0.25"/>
    <row r="491" s="64" customFormat="1" ht="7.15" customHeight="1" x14ac:dyDescent="0.25"/>
    <row r="492" s="64" customFormat="1" ht="12" x14ac:dyDescent="0.25"/>
    <row r="493" s="64" customFormat="1" ht="12" x14ac:dyDescent="0.25"/>
    <row r="494" s="64" customFormat="1" ht="12" x14ac:dyDescent="0.25"/>
    <row r="495" s="64" customFormat="1" ht="14.65" customHeight="1" x14ac:dyDescent="0.25"/>
    <row r="496" s="64" customFormat="1" ht="14.65" customHeight="1" x14ac:dyDescent="0.25"/>
    <row r="497" s="64" customFormat="1" ht="14.65" customHeight="1" x14ac:dyDescent="0.25"/>
    <row r="498" s="64" customFormat="1" ht="12" x14ac:dyDescent="0.25"/>
    <row r="499" s="64" customFormat="1" ht="12" x14ac:dyDescent="0.25"/>
    <row r="500" s="64" customFormat="1" ht="7.15" customHeight="1" x14ac:dyDescent="0.25"/>
    <row r="501" s="64" customFormat="1" ht="12" x14ac:dyDescent="0.25"/>
    <row r="502" s="64" customFormat="1" ht="12" x14ac:dyDescent="0.25"/>
    <row r="503" s="64" customFormat="1" ht="12" x14ac:dyDescent="0.25"/>
    <row r="504" s="64" customFormat="1" ht="14.65" customHeight="1" x14ac:dyDescent="0.25"/>
    <row r="505" s="64" customFormat="1" ht="14.65" customHeight="1" x14ac:dyDescent="0.25"/>
    <row r="506" s="64" customFormat="1" ht="14.65" customHeight="1" x14ac:dyDescent="0.25"/>
    <row r="507" s="64" customFormat="1" ht="12" x14ac:dyDescent="0.25"/>
    <row r="508" s="64" customFormat="1" ht="12" x14ac:dyDescent="0.25"/>
    <row r="509" s="64" customFormat="1" ht="12" x14ac:dyDescent="0.25"/>
    <row r="510" s="64" customFormat="1" ht="12" x14ac:dyDescent="0.25"/>
    <row r="511" s="65" customFormat="1" x14ac:dyDescent="0.25"/>
    <row r="512" ht="7.15" customHeight="1" x14ac:dyDescent="0.25"/>
    <row r="513" s="64" customFormat="1" ht="15" customHeight="1" x14ac:dyDescent="0.25"/>
    <row r="514" s="64" customFormat="1" ht="12" x14ac:dyDescent="0.25"/>
    <row r="515" s="64" customFormat="1" ht="12" x14ac:dyDescent="0.25"/>
    <row r="516" s="64" customFormat="1" ht="12" x14ac:dyDescent="0.25"/>
    <row r="517" s="64" customFormat="1" ht="12" x14ac:dyDescent="0.25"/>
    <row r="518" s="64" customFormat="1" ht="36.6" customHeight="1" x14ac:dyDescent="0.25"/>
    <row r="519" s="64" customFormat="1" ht="12" x14ac:dyDescent="0.25"/>
    <row r="520" s="64" customFormat="1" ht="12" x14ac:dyDescent="0.25"/>
    <row r="521" s="64" customFormat="1" ht="12" x14ac:dyDescent="0.25"/>
    <row r="522" s="64" customFormat="1" ht="12" x14ac:dyDescent="0.25"/>
    <row r="523" s="64" customFormat="1" ht="12" x14ac:dyDescent="0.25"/>
    <row r="524" s="64" customFormat="1" ht="12" x14ac:dyDescent="0.25"/>
    <row r="525" s="64" customFormat="1" ht="12" x14ac:dyDescent="0.25"/>
    <row r="526" s="64" customFormat="1" ht="12" x14ac:dyDescent="0.25"/>
    <row r="527" s="64" customFormat="1" ht="12" x14ac:dyDescent="0.25"/>
    <row r="528" s="64" customFormat="1" ht="12" x14ac:dyDescent="0.25"/>
    <row r="529" s="64" customFormat="1" ht="97.5" customHeight="1" x14ac:dyDescent="0.25"/>
    <row r="530" ht="7.15" customHeight="1" x14ac:dyDescent="0.25"/>
    <row r="531" s="64" customFormat="1" ht="12" x14ac:dyDescent="0.25"/>
    <row r="532" s="64" customFormat="1" ht="12" x14ac:dyDescent="0.25"/>
    <row r="533" s="64" customFormat="1" ht="12" x14ac:dyDescent="0.25"/>
    <row r="534" s="64" customFormat="1" ht="14.65" customHeight="1" x14ac:dyDescent="0.25"/>
    <row r="535" s="64" customFormat="1" ht="14.65" customHeight="1" x14ac:dyDescent="0.25"/>
    <row r="536" s="64" customFormat="1" ht="14.65" customHeight="1" x14ac:dyDescent="0.25"/>
    <row r="537" s="64" customFormat="1" ht="12" x14ac:dyDescent="0.25"/>
    <row r="538" s="64" customFormat="1" ht="12" x14ac:dyDescent="0.25"/>
    <row r="539" s="64" customFormat="1" ht="7.15" customHeight="1" x14ac:dyDescent="0.25"/>
    <row r="540" s="64" customFormat="1" ht="12" x14ac:dyDescent="0.25"/>
    <row r="541" s="64" customFormat="1" ht="12" x14ac:dyDescent="0.25"/>
    <row r="542" s="64" customFormat="1" ht="12" x14ac:dyDescent="0.25"/>
    <row r="543" s="64" customFormat="1" ht="14.65" customHeight="1" x14ac:dyDescent="0.25"/>
    <row r="544" s="64" customFormat="1" ht="14.65" customHeight="1" x14ac:dyDescent="0.25"/>
    <row r="545" s="64" customFormat="1" ht="14.65" customHeight="1" x14ac:dyDescent="0.25"/>
    <row r="546" s="64" customFormat="1" ht="12" x14ac:dyDescent="0.25"/>
    <row r="547" s="64" customFormat="1" ht="12" x14ac:dyDescent="0.25"/>
    <row r="548" s="64" customFormat="1" ht="7.15" customHeight="1" x14ac:dyDescent="0.25"/>
    <row r="549" s="64" customFormat="1" ht="12" x14ac:dyDescent="0.25"/>
    <row r="550" s="64" customFormat="1" ht="12" x14ac:dyDescent="0.25"/>
    <row r="551" s="64" customFormat="1" ht="12" x14ac:dyDescent="0.25"/>
    <row r="552" s="64" customFormat="1" ht="14.65" customHeight="1" x14ac:dyDescent="0.25"/>
    <row r="553" s="64" customFormat="1" ht="14.65" customHeight="1" x14ac:dyDescent="0.25"/>
    <row r="554" s="64" customFormat="1" ht="14.65" customHeight="1" x14ac:dyDescent="0.25"/>
    <row r="555" s="64" customFormat="1" ht="12" x14ac:dyDescent="0.25"/>
    <row r="556" s="64" customFormat="1" ht="12" x14ac:dyDescent="0.25"/>
    <row r="557" s="64" customFormat="1" ht="12" x14ac:dyDescent="0.25"/>
    <row r="558" s="64" customFormat="1" ht="12" x14ac:dyDescent="0.25"/>
    <row r="559" s="65" customFormat="1" x14ac:dyDescent="0.25"/>
    <row r="560" ht="7.15" customHeight="1" x14ac:dyDescent="0.25"/>
    <row r="561" s="64" customFormat="1" ht="15" customHeight="1" x14ac:dyDescent="0.25"/>
    <row r="562" s="64" customFormat="1" ht="12" x14ac:dyDescent="0.25"/>
    <row r="563" s="64" customFormat="1" ht="12" x14ac:dyDescent="0.25"/>
    <row r="564" s="64" customFormat="1" ht="12" x14ac:dyDescent="0.25"/>
    <row r="565" s="64" customFormat="1" ht="12" x14ac:dyDescent="0.25"/>
    <row r="566" s="64" customFormat="1" ht="36.6" customHeight="1" x14ac:dyDescent="0.25"/>
    <row r="567" s="64" customFormat="1" ht="12" x14ac:dyDescent="0.25"/>
    <row r="568" s="64" customFormat="1" ht="12" x14ac:dyDescent="0.25"/>
    <row r="569" s="64" customFormat="1" ht="12" x14ac:dyDescent="0.25"/>
    <row r="570" s="64" customFormat="1" ht="12" x14ac:dyDescent="0.25"/>
    <row r="571" s="64" customFormat="1" ht="12" x14ac:dyDescent="0.25"/>
    <row r="572" s="64" customFormat="1" ht="12" x14ac:dyDescent="0.25"/>
    <row r="573" s="64" customFormat="1" ht="12" x14ac:dyDescent="0.25"/>
    <row r="574" s="64" customFormat="1" ht="12" x14ac:dyDescent="0.25"/>
    <row r="575" s="64" customFormat="1" ht="12" x14ac:dyDescent="0.25"/>
    <row r="576" s="64" customFormat="1" ht="12" x14ac:dyDescent="0.25"/>
    <row r="577" s="64" customFormat="1" ht="97.5" customHeight="1" x14ac:dyDescent="0.25"/>
    <row r="578" ht="7.9" customHeight="1" x14ac:dyDescent="0.25"/>
    <row r="579" s="64" customFormat="1" ht="12" x14ac:dyDescent="0.25"/>
    <row r="580" s="64" customFormat="1" ht="12" x14ac:dyDescent="0.25"/>
    <row r="581" s="64" customFormat="1" ht="12" x14ac:dyDescent="0.25"/>
    <row r="582" s="64" customFormat="1" ht="14.65" customHeight="1" x14ac:dyDescent="0.25"/>
    <row r="583" s="64" customFormat="1" ht="14.65" customHeight="1" x14ac:dyDescent="0.25"/>
    <row r="584" s="64" customFormat="1" ht="14.65" customHeight="1" x14ac:dyDescent="0.25"/>
    <row r="585" s="64" customFormat="1" ht="12" x14ac:dyDescent="0.25"/>
    <row r="586" s="64" customFormat="1" ht="12" x14ac:dyDescent="0.25"/>
    <row r="587" s="64" customFormat="1" ht="7.9" customHeight="1" x14ac:dyDescent="0.25"/>
    <row r="588" s="64" customFormat="1" ht="12" x14ac:dyDescent="0.25"/>
    <row r="589" s="64" customFormat="1" ht="12" x14ac:dyDescent="0.25"/>
    <row r="590" s="64" customFormat="1" ht="12" x14ac:dyDescent="0.25"/>
    <row r="591" s="64" customFormat="1" ht="14.65" customHeight="1" x14ac:dyDescent="0.25"/>
    <row r="592" s="64" customFormat="1" ht="14.65" customHeight="1" x14ac:dyDescent="0.25"/>
    <row r="593" s="64" customFormat="1" ht="14.65" customHeight="1" x14ac:dyDescent="0.25"/>
    <row r="594" s="64" customFormat="1" ht="12" x14ac:dyDescent="0.25"/>
    <row r="595" s="64" customFormat="1" ht="12" x14ac:dyDescent="0.25"/>
    <row r="596" s="64" customFormat="1" ht="7.9" customHeight="1" x14ac:dyDescent="0.25"/>
    <row r="597" s="64" customFormat="1" ht="12" x14ac:dyDescent="0.25"/>
    <row r="598" s="64" customFormat="1" ht="12" x14ac:dyDescent="0.25"/>
    <row r="599" s="64" customFormat="1" ht="12" x14ac:dyDescent="0.25"/>
    <row r="600" s="64" customFormat="1" ht="14.65" customHeight="1" x14ac:dyDescent="0.25"/>
    <row r="601" s="64" customFormat="1" ht="14.65" customHeight="1" x14ac:dyDescent="0.25"/>
    <row r="602" s="64" customFormat="1" ht="14.65" customHeight="1" x14ac:dyDescent="0.25"/>
    <row r="603" s="64" customFormat="1" ht="12" x14ac:dyDescent="0.25"/>
    <row r="604" s="64" customFormat="1" ht="12" x14ac:dyDescent="0.25"/>
  </sheetData>
  <mergeCells count="10">
    <mergeCell ref="A17:C17"/>
    <mergeCell ref="A18:B18"/>
    <mergeCell ref="A22:C22"/>
    <mergeCell ref="A23:B23"/>
    <mergeCell ref="A3:C3"/>
    <mergeCell ref="A4:B4"/>
    <mergeCell ref="A9:B9"/>
    <mergeCell ref="A10:C10"/>
    <mergeCell ref="A12:C12"/>
    <mergeCell ref="A13:B13"/>
  </mergeCells>
  <pageMargins left="0.25" right="0.25" top="0.75" bottom="0.75" header="0.3" footer="0.3"/>
  <pageSetup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07D37-FBD2-4864-A037-463F48452105}">
  <sheetPr>
    <pageSetUpPr fitToPage="1"/>
  </sheetPr>
  <dimension ref="A1:H143"/>
  <sheetViews>
    <sheetView topLeftCell="A9" zoomScale="90" zoomScaleNormal="90" workbookViewId="0">
      <selection activeCell="A6" sqref="A6:A7"/>
    </sheetView>
  </sheetViews>
  <sheetFormatPr defaultColWidth="8.85546875" defaultRowHeight="15" x14ac:dyDescent="0.25"/>
  <cols>
    <col min="1" max="1" width="68.425781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6" ht="15.75" x14ac:dyDescent="0.25">
      <c r="A1" s="1" t="s">
        <v>0</v>
      </c>
      <c r="B1" s="1"/>
    </row>
    <row r="2" spans="1:6" ht="15.75" x14ac:dyDescent="0.25">
      <c r="A2" s="3" t="s">
        <v>63</v>
      </c>
      <c r="B2" s="3"/>
      <c r="C2" s="4"/>
      <c r="D2" s="4"/>
      <c r="E2" s="4"/>
      <c r="F2" s="4"/>
    </row>
    <row r="3" spans="1:6" ht="15.75" x14ac:dyDescent="0.25">
      <c r="A3" s="3" t="s">
        <v>64</v>
      </c>
      <c r="B3" s="3"/>
      <c r="C3" s="4"/>
      <c r="D3" s="4"/>
      <c r="E3" s="4"/>
      <c r="F3" s="4"/>
    </row>
    <row r="4" spans="1:6" ht="15.75" x14ac:dyDescent="0.25">
      <c r="A4" s="3" t="s">
        <v>65</v>
      </c>
      <c r="B4" s="3"/>
      <c r="C4" s="4"/>
      <c r="D4" s="4"/>
      <c r="E4" s="4"/>
      <c r="F4" s="5"/>
    </row>
    <row r="5" spans="1:6" ht="15.75" x14ac:dyDescent="0.25">
      <c r="A5" s="95" t="s">
        <v>189</v>
      </c>
      <c r="B5" s="7"/>
      <c r="C5" s="4"/>
      <c r="D5" s="4"/>
      <c r="E5" s="4"/>
      <c r="F5" s="5"/>
    </row>
    <row r="6" spans="1:6" ht="15.75" x14ac:dyDescent="0.25">
      <c r="A6" s="95" t="s">
        <v>190</v>
      </c>
      <c r="B6" s="7"/>
      <c r="C6" s="4"/>
      <c r="D6" s="4"/>
      <c r="E6" s="4"/>
      <c r="F6" s="5"/>
    </row>
    <row r="7" spans="1:6" ht="15.75" x14ac:dyDescent="0.25">
      <c r="A7" s="95" t="s">
        <v>191</v>
      </c>
      <c r="B7" s="7"/>
      <c r="C7" s="4"/>
      <c r="D7" s="4"/>
      <c r="E7" s="4"/>
      <c r="F7" s="5"/>
    </row>
    <row r="8" spans="1:6" ht="20.25" customHeight="1" x14ac:dyDescent="0.25">
      <c r="A8" s="8" t="s">
        <v>1</v>
      </c>
      <c r="B8" s="8"/>
      <c r="C8" s="9"/>
      <c r="D8" s="10"/>
      <c r="E8" s="11"/>
      <c r="F8" s="10"/>
    </row>
    <row r="9" spans="1:6" ht="20.25" customHeight="1" x14ac:dyDescent="0.25">
      <c r="A9" s="12" t="s">
        <v>2</v>
      </c>
      <c r="B9" s="12"/>
      <c r="C9" s="9"/>
      <c r="D9" s="10"/>
      <c r="E9" s="11"/>
      <c r="F9" s="10"/>
    </row>
    <row r="10" spans="1:6" ht="14.45" customHeight="1" x14ac:dyDescent="0.25">
      <c r="A10" s="3"/>
      <c r="B10" s="3" t="s">
        <v>3</v>
      </c>
      <c r="C10" s="9"/>
      <c r="D10" s="10"/>
      <c r="E10" s="11"/>
      <c r="F10" s="10"/>
    </row>
    <row r="11" spans="1:6" ht="14.45" customHeight="1" thickBot="1" x14ac:dyDescent="0.3">
      <c r="A11" s="13"/>
      <c r="B11" s="13"/>
      <c r="C11" s="14"/>
      <c r="D11" s="15"/>
      <c r="E11" s="16"/>
      <c r="F11" s="15"/>
    </row>
    <row r="12" spans="1:6" ht="29.25" customHeight="1" thickTop="1" thickBot="1" x14ac:dyDescent="0.3">
      <c r="A12" s="17" t="s">
        <v>4</v>
      </c>
      <c r="B12" s="17" t="s">
        <v>5</v>
      </c>
      <c r="C12" s="17" t="s">
        <v>6</v>
      </c>
      <c r="D12" s="18" t="s">
        <v>7</v>
      </c>
      <c r="E12" s="17" t="s">
        <v>8</v>
      </c>
      <c r="F12" s="18" t="s">
        <v>9</v>
      </c>
    </row>
    <row r="13" spans="1:6" ht="14.45" customHeight="1" thickTop="1" x14ac:dyDescent="0.25">
      <c r="A13" s="19"/>
      <c r="B13" s="19"/>
      <c r="C13" s="19"/>
      <c r="D13" s="20"/>
      <c r="E13" s="19"/>
      <c r="F13" s="21"/>
    </row>
    <row r="14" spans="1:6" ht="15.75" x14ac:dyDescent="0.25">
      <c r="A14" s="104" t="s">
        <v>10</v>
      </c>
      <c r="B14" s="22"/>
      <c r="C14" s="96" t="s">
        <v>108</v>
      </c>
      <c r="D14" s="24">
        <f>SUM(D15:D20)</f>
        <v>668495</v>
      </c>
      <c r="E14" s="24">
        <f>SUM(E15:E20)</f>
        <v>0</v>
      </c>
      <c r="F14" s="25">
        <f>D14+E14</f>
        <v>668495</v>
      </c>
    </row>
    <row r="15" spans="1:6" x14ac:dyDescent="0.25">
      <c r="A15" s="26" t="s">
        <v>101</v>
      </c>
      <c r="B15" s="27" t="s">
        <v>111</v>
      </c>
      <c r="C15" s="97"/>
      <c r="D15" s="29">
        <v>601646</v>
      </c>
      <c r="E15" s="29"/>
      <c r="F15" s="30"/>
    </row>
    <row r="16" spans="1:6" x14ac:dyDescent="0.25">
      <c r="A16" s="26" t="s">
        <v>102</v>
      </c>
      <c r="B16" s="27" t="s">
        <v>111</v>
      </c>
      <c r="C16" s="98"/>
      <c r="D16" s="29">
        <v>66849</v>
      </c>
      <c r="E16" s="29"/>
      <c r="F16" s="30"/>
    </row>
    <row r="17" spans="1:7" x14ac:dyDescent="0.25">
      <c r="A17" s="31"/>
      <c r="B17" s="31"/>
      <c r="C17" s="97"/>
      <c r="D17" s="29"/>
      <c r="E17" s="29"/>
      <c r="F17" s="30"/>
    </row>
    <row r="18" spans="1:7" x14ac:dyDescent="0.25">
      <c r="A18" s="31"/>
      <c r="B18" s="31"/>
      <c r="C18" s="97"/>
      <c r="D18" s="29"/>
      <c r="E18" s="29"/>
      <c r="F18" s="30"/>
    </row>
    <row r="19" spans="1:7" ht="15" customHeight="1" x14ac:dyDescent="0.25">
      <c r="A19" s="31"/>
      <c r="B19" s="31"/>
      <c r="C19" s="97"/>
      <c r="D19" s="29"/>
      <c r="E19" s="29"/>
      <c r="F19" s="30"/>
    </row>
    <row r="20" spans="1:7" ht="15" customHeight="1" x14ac:dyDescent="0.25">
      <c r="A20" s="31"/>
      <c r="B20" s="31"/>
      <c r="C20" s="97"/>
      <c r="D20" s="29"/>
      <c r="E20" s="29"/>
      <c r="F20" s="30"/>
    </row>
    <row r="21" spans="1:7" ht="15.75" x14ac:dyDescent="0.25">
      <c r="A21" s="104" t="s">
        <v>121</v>
      </c>
      <c r="B21" s="22"/>
      <c r="C21" s="96" t="s">
        <v>109</v>
      </c>
      <c r="D21" s="32">
        <f>SUM(D22:D27)</f>
        <v>149021</v>
      </c>
      <c r="E21" s="32">
        <f>SUM(E22:E27)</f>
        <v>0</v>
      </c>
      <c r="F21" s="25">
        <f>D21+E21</f>
        <v>149021</v>
      </c>
    </row>
    <row r="22" spans="1:7" x14ac:dyDescent="0.25">
      <c r="A22" s="26" t="s">
        <v>103</v>
      </c>
      <c r="B22" s="27" t="s">
        <v>112</v>
      </c>
      <c r="C22" s="97"/>
      <c r="D22" s="29">
        <v>134119</v>
      </c>
      <c r="E22" s="29"/>
      <c r="F22" s="30"/>
    </row>
    <row r="23" spans="1:7" x14ac:dyDescent="0.25">
      <c r="A23" s="26" t="s">
        <v>104</v>
      </c>
      <c r="B23" s="27" t="s">
        <v>112</v>
      </c>
      <c r="C23" s="97"/>
      <c r="D23" s="29">
        <v>14902</v>
      </c>
      <c r="E23" s="29"/>
      <c r="F23" s="30"/>
    </row>
    <row r="24" spans="1:7" ht="15.75" x14ac:dyDescent="0.25">
      <c r="A24" s="105" t="s">
        <v>122</v>
      </c>
      <c r="B24" s="27"/>
      <c r="C24" s="106" t="s">
        <v>120</v>
      </c>
      <c r="D24" s="29"/>
      <c r="E24" s="29"/>
      <c r="F24" s="30"/>
    </row>
    <row r="25" spans="1:7" x14ac:dyDescent="0.25">
      <c r="A25" s="26" t="s">
        <v>114</v>
      </c>
      <c r="B25" s="27" t="s">
        <v>113</v>
      </c>
      <c r="C25" s="97"/>
      <c r="D25" s="29"/>
      <c r="E25" s="29"/>
      <c r="F25" s="30"/>
    </row>
    <row r="26" spans="1:7" x14ac:dyDescent="0.25">
      <c r="A26" s="26" t="s">
        <v>115</v>
      </c>
      <c r="B26" s="27" t="s">
        <v>113</v>
      </c>
      <c r="C26" s="97"/>
      <c r="D26" s="29"/>
      <c r="E26" s="29"/>
      <c r="F26" s="30"/>
    </row>
    <row r="27" spans="1:7" x14ac:dyDescent="0.25">
      <c r="A27" s="31"/>
      <c r="B27" s="31"/>
      <c r="C27" s="97"/>
      <c r="D27" s="29"/>
      <c r="E27" s="29"/>
      <c r="F27" s="30"/>
    </row>
    <row r="28" spans="1:7" x14ac:dyDescent="0.25">
      <c r="A28" s="31"/>
      <c r="B28" s="31"/>
      <c r="C28" s="97"/>
      <c r="D28" s="29"/>
      <c r="E28" s="29"/>
      <c r="F28" s="30"/>
    </row>
    <row r="29" spans="1:7" ht="15.75" x14ac:dyDescent="0.25">
      <c r="A29" s="104" t="s">
        <v>123</v>
      </c>
      <c r="B29" s="22"/>
      <c r="C29" s="96" t="s">
        <v>110</v>
      </c>
      <c r="D29" s="32">
        <f>SUM(D30:D36)</f>
        <v>130759</v>
      </c>
      <c r="E29" s="32">
        <f>SUM(E30:E36)</f>
        <v>0</v>
      </c>
      <c r="F29" s="25">
        <f>D29+E29</f>
        <v>130759</v>
      </c>
    </row>
    <row r="30" spans="1:7" x14ac:dyDescent="0.25">
      <c r="A30" s="26" t="s">
        <v>105</v>
      </c>
      <c r="B30" s="27" t="s">
        <v>112</v>
      </c>
      <c r="C30" s="97"/>
      <c r="D30" s="29">
        <v>117683</v>
      </c>
      <c r="E30" s="29"/>
      <c r="F30" s="30"/>
    </row>
    <row r="31" spans="1:7" s="35" customFormat="1" x14ac:dyDescent="0.25">
      <c r="A31" s="26" t="s">
        <v>106</v>
      </c>
      <c r="B31" s="27" t="s">
        <v>112</v>
      </c>
      <c r="C31" s="98"/>
      <c r="D31" s="29">
        <v>13076</v>
      </c>
      <c r="E31" s="29"/>
      <c r="F31" s="33"/>
      <c r="G31" s="34"/>
    </row>
    <row r="32" spans="1:7" s="35" customFormat="1" ht="15.75" x14ac:dyDescent="0.25">
      <c r="A32" s="105" t="s">
        <v>124</v>
      </c>
      <c r="B32" s="27"/>
      <c r="C32" s="106" t="s">
        <v>125</v>
      </c>
      <c r="D32" s="29"/>
      <c r="E32" s="29"/>
      <c r="F32" s="33"/>
      <c r="G32" s="34"/>
    </row>
    <row r="33" spans="1:8" x14ac:dyDescent="0.25">
      <c r="A33" s="26" t="s">
        <v>116</v>
      </c>
      <c r="B33" s="27" t="s">
        <v>113</v>
      </c>
      <c r="C33" s="97"/>
      <c r="D33" s="29"/>
      <c r="E33" s="29"/>
      <c r="F33" s="30"/>
      <c r="G33" s="36"/>
    </row>
    <row r="34" spans="1:8" x14ac:dyDescent="0.25">
      <c r="A34" s="26" t="s">
        <v>117</v>
      </c>
      <c r="B34" s="27" t="s">
        <v>113</v>
      </c>
      <c r="C34" s="97"/>
      <c r="D34" s="29"/>
      <c r="E34" s="29"/>
      <c r="F34" s="30"/>
      <c r="G34" s="36"/>
    </row>
    <row r="35" spans="1:8" x14ac:dyDescent="0.25">
      <c r="A35" s="31"/>
      <c r="B35" s="31"/>
      <c r="C35" s="97"/>
      <c r="D35" s="29"/>
      <c r="E35" s="29"/>
      <c r="F35" s="30"/>
      <c r="G35" s="36"/>
    </row>
    <row r="36" spans="1:8" x14ac:dyDescent="0.25">
      <c r="A36" s="56"/>
      <c r="B36" s="56"/>
      <c r="C36" s="99"/>
      <c r="D36" s="57"/>
      <c r="E36" s="57"/>
      <c r="F36" s="58"/>
      <c r="G36" s="36"/>
    </row>
    <row r="37" spans="1:8" s="12" customFormat="1" ht="15.75" x14ac:dyDescent="0.25">
      <c r="A37" s="39" t="s">
        <v>94</v>
      </c>
      <c r="B37" s="39"/>
      <c r="C37" s="100" t="s">
        <v>107</v>
      </c>
      <c r="D37" s="94">
        <f>SUM(D38:D42)</f>
        <v>0</v>
      </c>
      <c r="E37" s="94">
        <f>SUM(E38:E42)</f>
        <v>0</v>
      </c>
      <c r="F37" s="52">
        <f>D37+E37</f>
        <v>0</v>
      </c>
    </row>
    <row r="38" spans="1:8" x14ac:dyDescent="0.25">
      <c r="A38" s="26" t="s">
        <v>101</v>
      </c>
      <c r="B38" s="27" t="s">
        <v>112</v>
      </c>
      <c r="C38" s="101"/>
      <c r="D38" s="42"/>
      <c r="E38" s="42"/>
      <c r="F38" s="44"/>
    </row>
    <row r="39" spans="1:8" x14ac:dyDescent="0.25">
      <c r="A39" s="26" t="s">
        <v>103</v>
      </c>
      <c r="B39" s="27" t="s">
        <v>112</v>
      </c>
      <c r="C39" s="101"/>
      <c r="D39" s="42"/>
      <c r="E39" s="42"/>
      <c r="F39" s="44"/>
    </row>
    <row r="40" spans="1:8" x14ac:dyDescent="0.25">
      <c r="A40" s="26" t="s">
        <v>105</v>
      </c>
      <c r="B40" s="27" t="s">
        <v>112</v>
      </c>
      <c r="C40" s="101"/>
      <c r="D40" s="42"/>
      <c r="E40" s="42"/>
      <c r="F40" s="44"/>
    </row>
    <row r="41" spans="1:8" x14ac:dyDescent="0.25">
      <c r="A41" s="45"/>
      <c r="B41" s="40"/>
      <c r="C41" s="101"/>
      <c r="D41" s="42"/>
      <c r="E41" s="42"/>
      <c r="F41" s="44"/>
    </row>
    <row r="42" spans="1:8" x14ac:dyDescent="0.25">
      <c r="A42" s="56"/>
      <c r="B42" s="56"/>
      <c r="C42" s="99"/>
      <c r="D42" s="37"/>
      <c r="E42" s="37"/>
      <c r="F42" s="37"/>
    </row>
    <row r="43" spans="1:8" x14ac:dyDescent="0.25">
      <c r="A43" s="31"/>
      <c r="B43" s="31"/>
      <c r="C43" s="97"/>
      <c r="D43" s="38"/>
      <c r="E43" s="38"/>
      <c r="F43" s="38"/>
    </row>
    <row r="44" spans="1:8" x14ac:dyDescent="0.25">
      <c r="A44" s="31"/>
      <c r="B44" s="31"/>
      <c r="C44" s="28"/>
      <c r="D44" s="38"/>
      <c r="E44" s="38"/>
      <c r="F44" s="38"/>
    </row>
    <row r="45" spans="1:8" ht="15.75" x14ac:dyDescent="0.25">
      <c r="A45" s="126" t="s">
        <v>8</v>
      </c>
      <c r="B45" s="126"/>
      <c r="C45" s="126"/>
      <c r="D45" s="126"/>
      <c r="E45" s="126"/>
      <c r="F45" s="46">
        <f>SUM(E14,E21,E29,E37)</f>
        <v>0</v>
      </c>
    </row>
    <row r="46" spans="1:8" ht="15.75" x14ac:dyDescent="0.25">
      <c r="A46" s="126" t="s">
        <v>12</v>
      </c>
      <c r="B46" s="126"/>
      <c r="C46" s="126"/>
      <c r="D46" s="126"/>
      <c r="E46" s="126"/>
      <c r="F46" s="47">
        <f>SUM(F14,F21,F29,F37)</f>
        <v>948275</v>
      </c>
      <c r="H46" s="48"/>
    </row>
    <row r="47" spans="1:8" ht="15.75" x14ac:dyDescent="0.25">
      <c r="A47" s="49"/>
      <c r="B47" s="50"/>
      <c r="C47" s="31"/>
      <c r="D47" s="51"/>
      <c r="E47" s="49"/>
      <c r="F47" s="52"/>
      <c r="H47" s="48"/>
    </row>
    <row r="48" spans="1:8" ht="15.75" x14ac:dyDescent="0.25">
      <c r="A48" s="53" t="s">
        <v>13</v>
      </c>
      <c r="B48" s="1"/>
      <c r="C48" s="54">
        <f ca="1">TODAY()</f>
        <v>45924</v>
      </c>
      <c r="D48" s="51"/>
      <c r="E48" s="51"/>
      <c r="F48" s="51"/>
    </row>
    <row r="49" spans="1:6" ht="15.75" x14ac:dyDescent="0.25">
      <c r="A49" s="1" t="s">
        <v>14</v>
      </c>
      <c r="B49" s="55"/>
      <c r="C49" s="4"/>
      <c r="D49" s="51"/>
      <c r="E49" s="51"/>
      <c r="F49" s="51"/>
    </row>
    <row r="50" spans="1:6" ht="15.75" x14ac:dyDescent="0.25">
      <c r="A50" s="4" t="s">
        <v>15</v>
      </c>
      <c r="B50" s="4"/>
      <c r="C50" s="4"/>
      <c r="D50" s="51"/>
      <c r="E50" s="51"/>
      <c r="F50" s="51"/>
    </row>
    <row r="51" spans="1:6" x14ac:dyDescent="0.25">
      <c r="D51" s="40"/>
      <c r="E51" s="40"/>
      <c r="F51" s="40"/>
    </row>
    <row r="52" spans="1:6" x14ac:dyDescent="0.25">
      <c r="D52" s="40"/>
      <c r="E52" s="40"/>
      <c r="F52" s="40"/>
    </row>
    <row r="53" spans="1:6" x14ac:dyDescent="0.25">
      <c r="D53" s="40"/>
      <c r="E53" s="40"/>
      <c r="F53" s="40"/>
    </row>
    <row r="54" spans="1:6" x14ac:dyDescent="0.25">
      <c r="D54" s="40"/>
      <c r="E54" s="40"/>
      <c r="F54" s="40"/>
    </row>
    <row r="55" spans="1:6" x14ac:dyDescent="0.25">
      <c r="D55" s="40"/>
      <c r="E55" s="40"/>
      <c r="F55" s="40"/>
    </row>
    <row r="56" spans="1:6" x14ac:dyDescent="0.25">
      <c r="D56" s="40"/>
      <c r="E56" s="40"/>
      <c r="F56" s="40"/>
    </row>
    <row r="57" spans="1:6" x14ac:dyDescent="0.25">
      <c r="D57" s="40"/>
      <c r="E57" s="40"/>
      <c r="F57" s="40"/>
    </row>
    <row r="58" spans="1:6" x14ac:dyDescent="0.25">
      <c r="D58" s="40"/>
      <c r="E58" s="40"/>
      <c r="F58" s="40"/>
    </row>
    <row r="59" spans="1:6" x14ac:dyDescent="0.25">
      <c r="D59" s="40"/>
      <c r="E59" s="40"/>
      <c r="F59" s="40"/>
    </row>
    <row r="60" spans="1:6" x14ac:dyDescent="0.25">
      <c r="D60" s="40"/>
      <c r="E60" s="40"/>
      <c r="F60" s="40"/>
    </row>
    <row r="61" spans="1:6" x14ac:dyDescent="0.25">
      <c r="D61" s="40"/>
      <c r="E61" s="40"/>
      <c r="F61" s="40"/>
    </row>
    <row r="62" spans="1:6" x14ac:dyDescent="0.25">
      <c r="D62" s="40"/>
      <c r="E62" s="40"/>
      <c r="F62" s="40"/>
    </row>
    <row r="63" spans="1:6" x14ac:dyDescent="0.25">
      <c r="D63" s="40"/>
      <c r="E63" s="40"/>
      <c r="F63" s="40"/>
    </row>
    <row r="64" spans="1: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row r="138" spans="4:6" x14ac:dyDescent="0.25">
      <c r="D138" s="40"/>
      <c r="E138" s="40"/>
      <c r="F138" s="40"/>
    </row>
    <row r="139" spans="4:6" x14ac:dyDescent="0.25">
      <c r="D139" s="40"/>
      <c r="E139" s="40"/>
      <c r="F139" s="40"/>
    </row>
    <row r="140" spans="4:6" x14ac:dyDescent="0.25">
      <c r="D140" s="40"/>
      <c r="E140" s="40"/>
      <c r="F140" s="40"/>
    </row>
    <row r="141" spans="4:6" x14ac:dyDescent="0.25">
      <c r="D141" s="40"/>
      <c r="E141" s="40"/>
      <c r="F141" s="40"/>
    </row>
    <row r="142" spans="4:6" x14ac:dyDescent="0.25">
      <c r="D142" s="40"/>
      <c r="E142" s="40"/>
      <c r="F142" s="40"/>
    </row>
    <row r="143" spans="4:6" x14ac:dyDescent="0.25">
      <c r="D143" s="40"/>
      <c r="E143" s="40"/>
      <c r="F143" s="40"/>
    </row>
  </sheetData>
  <mergeCells count="2">
    <mergeCell ref="A45:E45"/>
    <mergeCell ref="A46:E46"/>
  </mergeCells>
  <pageMargins left="0.25" right="0.25" top="0.75" bottom="0.75" header="0.3" footer="0.3"/>
  <pageSetup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CDFE3-2469-4794-90F0-969617D1EE60}">
  <sheetPr>
    <pageSetUpPr fitToPage="1"/>
  </sheetPr>
  <dimension ref="A1:H142"/>
  <sheetViews>
    <sheetView zoomScale="90" zoomScaleNormal="90" workbookViewId="0">
      <selection activeCell="A5" sqref="A5:A6"/>
    </sheetView>
  </sheetViews>
  <sheetFormatPr defaultColWidth="8.85546875" defaultRowHeight="15" x14ac:dyDescent="0.25"/>
  <cols>
    <col min="1" max="1" width="70.1406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6" ht="15.75" x14ac:dyDescent="0.25">
      <c r="A1" s="1" t="s">
        <v>0</v>
      </c>
      <c r="B1" s="1"/>
    </row>
    <row r="2" spans="1:6" ht="15.75" x14ac:dyDescent="0.25">
      <c r="A2" s="3" t="s">
        <v>66</v>
      </c>
      <c r="B2" s="3"/>
      <c r="C2" s="4"/>
      <c r="D2" s="4"/>
      <c r="E2" s="4"/>
      <c r="F2" s="4"/>
    </row>
    <row r="3" spans="1:6" ht="16.5" customHeight="1" x14ac:dyDescent="0.25">
      <c r="A3" s="3" t="s">
        <v>67</v>
      </c>
      <c r="B3" s="3"/>
      <c r="C3" s="4"/>
      <c r="D3" s="4"/>
      <c r="E3" s="4"/>
      <c r="F3" s="4"/>
    </row>
    <row r="4" spans="1:6" ht="15.75" x14ac:dyDescent="0.25">
      <c r="A4" s="95" t="s">
        <v>79</v>
      </c>
      <c r="B4" s="7"/>
      <c r="C4" s="4"/>
      <c r="D4" s="4"/>
      <c r="E4" s="4"/>
      <c r="F4" s="5"/>
    </row>
    <row r="5" spans="1:6" ht="15.75" x14ac:dyDescent="0.25">
      <c r="A5" s="95" t="s">
        <v>190</v>
      </c>
      <c r="B5" s="7"/>
      <c r="C5" s="4"/>
      <c r="D5" s="4"/>
      <c r="E5" s="4"/>
      <c r="F5" s="5"/>
    </row>
    <row r="6" spans="1:6" ht="15.75" x14ac:dyDescent="0.25">
      <c r="A6" s="95" t="s">
        <v>191</v>
      </c>
      <c r="B6" s="7"/>
      <c r="C6" s="4"/>
      <c r="D6" s="4"/>
      <c r="E6" s="4"/>
      <c r="F6" s="5"/>
    </row>
    <row r="7" spans="1:6" ht="20.25" customHeight="1" x14ac:dyDescent="0.25">
      <c r="A7" s="8" t="s">
        <v>1</v>
      </c>
      <c r="B7" s="8"/>
      <c r="C7" s="9"/>
      <c r="D7" s="10"/>
      <c r="E7" s="11"/>
      <c r="F7" s="10"/>
    </row>
    <row r="8" spans="1:6" ht="20.25" customHeight="1" x14ac:dyDescent="0.25">
      <c r="A8" s="12" t="s">
        <v>2</v>
      </c>
      <c r="B8" s="12"/>
      <c r="C8" s="9"/>
      <c r="D8" s="10"/>
      <c r="E8" s="11"/>
      <c r="F8" s="10"/>
    </row>
    <row r="9" spans="1:6" ht="14.45" customHeight="1" x14ac:dyDescent="0.25">
      <c r="A9" s="3"/>
      <c r="B9" s="3" t="s">
        <v>3</v>
      </c>
      <c r="C9" s="9"/>
      <c r="D9" s="10"/>
      <c r="E9" s="11"/>
      <c r="F9" s="10"/>
    </row>
    <row r="10" spans="1:6" ht="14.45" customHeight="1" thickBot="1" x14ac:dyDescent="0.3">
      <c r="A10" s="13"/>
      <c r="B10" s="13"/>
      <c r="C10" s="14"/>
      <c r="D10" s="15"/>
      <c r="E10" s="16"/>
      <c r="F10" s="15"/>
    </row>
    <row r="11" spans="1:6" ht="29.25" customHeight="1" thickTop="1" thickBot="1" x14ac:dyDescent="0.3">
      <c r="A11" s="17" t="s">
        <v>4</v>
      </c>
      <c r="B11" s="17" t="s">
        <v>5</v>
      </c>
      <c r="C11" s="17" t="s">
        <v>6</v>
      </c>
      <c r="D11" s="18" t="s">
        <v>7</v>
      </c>
      <c r="E11" s="17" t="s">
        <v>8</v>
      </c>
      <c r="F11" s="18" t="s">
        <v>9</v>
      </c>
    </row>
    <row r="12" spans="1:6" ht="14.45" customHeight="1" thickTop="1" x14ac:dyDescent="0.25">
      <c r="A12" s="19"/>
      <c r="B12" s="19"/>
      <c r="C12" s="19"/>
      <c r="D12" s="20"/>
      <c r="E12" s="19"/>
      <c r="F12" s="21"/>
    </row>
    <row r="13" spans="1:6" ht="15.75" x14ac:dyDescent="0.25">
      <c r="A13" s="22" t="s">
        <v>10</v>
      </c>
      <c r="B13" s="22"/>
      <c r="C13" s="96" t="s">
        <v>126</v>
      </c>
      <c r="D13" s="24">
        <f>SUM(D14:D19)</f>
        <v>1553488</v>
      </c>
      <c r="E13" s="24">
        <f>SUM(E14:E19)</f>
        <v>0</v>
      </c>
      <c r="F13" s="25">
        <f>D13+E13</f>
        <v>1553488</v>
      </c>
    </row>
    <row r="14" spans="1:6" x14ac:dyDescent="0.25">
      <c r="A14" s="26" t="s">
        <v>101</v>
      </c>
      <c r="B14" s="27" t="s">
        <v>111</v>
      </c>
      <c r="C14" s="97"/>
      <c r="D14" s="29">
        <v>1398140</v>
      </c>
      <c r="E14" s="29"/>
      <c r="F14" s="30"/>
    </row>
    <row r="15" spans="1:6" x14ac:dyDescent="0.25">
      <c r="A15" s="26" t="s">
        <v>102</v>
      </c>
      <c r="B15" s="27" t="s">
        <v>111</v>
      </c>
      <c r="C15" s="98"/>
      <c r="D15" s="29">
        <v>155348</v>
      </c>
      <c r="E15" s="29"/>
      <c r="F15" s="30"/>
    </row>
    <row r="16" spans="1:6" x14ac:dyDescent="0.25">
      <c r="A16" s="31"/>
      <c r="B16" s="31"/>
      <c r="C16" s="97"/>
      <c r="D16" s="29"/>
      <c r="E16" s="29"/>
      <c r="F16" s="30"/>
    </row>
    <row r="17" spans="1:7" x14ac:dyDescent="0.25">
      <c r="A17" s="31"/>
      <c r="B17" s="31"/>
      <c r="C17" s="97"/>
      <c r="D17" s="29"/>
      <c r="E17" s="29"/>
      <c r="F17" s="30"/>
    </row>
    <row r="18" spans="1:7" ht="15" customHeight="1" x14ac:dyDescent="0.25">
      <c r="A18" s="31"/>
      <c r="B18" s="31"/>
      <c r="C18" s="97"/>
      <c r="D18" s="29"/>
      <c r="E18" s="29"/>
      <c r="F18" s="30"/>
    </row>
    <row r="19" spans="1:7" ht="15" customHeight="1" x14ac:dyDescent="0.25">
      <c r="A19" s="31"/>
      <c r="B19" s="31"/>
      <c r="C19" s="97"/>
      <c r="D19" s="29"/>
      <c r="E19" s="29"/>
      <c r="F19" s="30"/>
    </row>
    <row r="20" spans="1:7" ht="15.75" x14ac:dyDescent="0.25">
      <c r="A20" s="104" t="s">
        <v>130</v>
      </c>
      <c r="B20" s="22"/>
      <c r="C20" s="96" t="s">
        <v>127</v>
      </c>
      <c r="D20" s="32">
        <f>SUM(D21:D26)</f>
        <v>309440</v>
      </c>
      <c r="E20" s="32">
        <f>SUM(E21:E26)</f>
        <v>0</v>
      </c>
      <c r="F20" s="25">
        <f>D20+E20</f>
        <v>309440</v>
      </c>
    </row>
    <row r="21" spans="1:7" x14ac:dyDescent="0.25">
      <c r="A21" s="26" t="s">
        <v>103</v>
      </c>
      <c r="B21" s="27" t="s">
        <v>112</v>
      </c>
      <c r="C21" s="97"/>
      <c r="D21" s="29">
        <v>278496</v>
      </c>
      <c r="E21" s="29"/>
      <c r="F21" s="30"/>
    </row>
    <row r="22" spans="1:7" x14ac:dyDescent="0.25">
      <c r="A22" s="26" t="s">
        <v>104</v>
      </c>
      <c r="B22" s="27" t="s">
        <v>112</v>
      </c>
      <c r="C22" s="97"/>
      <c r="D22" s="29">
        <v>30944</v>
      </c>
      <c r="E22" s="29"/>
      <c r="F22" s="30"/>
    </row>
    <row r="23" spans="1:7" ht="15.75" x14ac:dyDescent="0.25">
      <c r="A23" s="105" t="s">
        <v>122</v>
      </c>
      <c r="B23" s="27"/>
      <c r="C23" s="106" t="s">
        <v>131</v>
      </c>
      <c r="D23" s="29"/>
      <c r="E23" s="29"/>
      <c r="F23" s="30"/>
    </row>
    <row r="24" spans="1:7" x14ac:dyDescent="0.25">
      <c r="A24" s="26" t="s">
        <v>114</v>
      </c>
      <c r="B24" s="27" t="s">
        <v>113</v>
      </c>
      <c r="C24" s="97"/>
      <c r="D24" s="29"/>
      <c r="E24" s="29"/>
      <c r="F24" s="30"/>
    </row>
    <row r="25" spans="1:7" x14ac:dyDescent="0.25">
      <c r="A25" s="26" t="s">
        <v>115</v>
      </c>
      <c r="B25" s="27" t="s">
        <v>113</v>
      </c>
      <c r="C25" s="97"/>
      <c r="D25" s="29"/>
      <c r="E25" s="29"/>
      <c r="F25" s="30"/>
    </row>
    <row r="26" spans="1:7" x14ac:dyDescent="0.25">
      <c r="A26" s="31"/>
      <c r="B26" s="31"/>
      <c r="C26" s="97"/>
      <c r="D26" s="29"/>
      <c r="E26" s="29"/>
      <c r="F26" s="30"/>
    </row>
    <row r="27" spans="1:7" x14ac:dyDescent="0.25">
      <c r="A27" s="31"/>
      <c r="B27" s="31"/>
      <c r="C27" s="97"/>
      <c r="D27" s="29"/>
      <c r="E27" s="29"/>
      <c r="F27" s="30"/>
    </row>
    <row r="28" spans="1:7" ht="15.75" x14ac:dyDescent="0.25">
      <c r="A28" s="104" t="s">
        <v>133</v>
      </c>
      <c r="B28" s="22"/>
      <c r="C28" s="96" t="s">
        <v>128</v>
      </c>
      <c r="D28" s="32">
        <f>SUM(D29:D35)</f>
        <v>268133</v>
      </c>
      <c r="E28" s="32">
        <f>SUM(E29:E35)</f>
        <v>0</v>
      </c>
      <c r="F28" s="25">
        <f>D28+E28</f>
        <v>268133</v>
      </c>
    </row>
    <row r="29" spans="1:7" x14ac:dyDescent="0.25">
      <c r="A29" s="26" t="s">
        <v>105</v>
      </c>
      <c r="B29" s="27" t="s">
        <v>112</v>
      </c>
      <c r="C29" s="97"/>
      <c r="D29" s="29">
        <v>241320</v>
      </c>
      <c r="E29" s="29"/>
      <c r="F29" s="30"/>
    </row>
    <row r="30" spans="1:7" s="35" customFormat="1" x14ac:dyDescent="0.25">
      <c r="A30" s="26" t="s">
        <v>106</v>
      </c>
      <c r="B30" s="27" t="s">
        <v>112</v>
      </c>
      <c r="C30" s="98"/>
      <c r="D30" s="29">
        <v>26813</v>
      </c>
      <c r="E30" s="29"/>
      <c r="F30" s="33"/>
      <c r="G30" s="34"/>
    </row>
    <row r="31" spans="1:7" s="35" customFormat="1" ht="15.75" x14ac:dyDescent="0.25">
      <c r="A31" s="105" t="s">
        <v>124</v>
      </c>
      <c r="B31" s="27"/>
      <c r="C31" s="106" t="s">
        <v>132</v>
      </c>
      <c r="D31" s="29"/>
      <c r="E31" s="29"/>
      <c r="F31" s="33"/>
      <c r="G31" s="34"/>
    </row>
    <row r="32" spans="1:7" x14ac:dyDescent="0.25">
      <c r="A32" s="26" t="s">
        <v>116</v>
      </c>
      <c r="B32" s="27" t="s">
        <v>113</v>
      </c>
      <c r="C32" s="97"/>
      <c r="D32" s="29"/>
      <c r="E32" s="29"/>
      <c r="F32" s="30"/>
      <c r="G32" s="36"/>
    </row>
    <row r="33" spans="1:8" x14ac:dyDescent="0.25">
      <c r="A33" s="26" t="s">
        <v>117</v>
      </c>
      <c r="B33" s="27" t="s">
        <v>113</v>
      </c>
      <c r="C33" s="97"/>
      <c r="D33" s="29"/>
      <c r="E33" s="29"/>
      <c r="F33" s="30"/>
      <c r="G33" s="36"/>
    </row>
    <row r="34" spans="1:8" x14ac:dyDescent="0.25">
      <c r="A34" s="31"/>
      <c r="B34" s="31"/>
      <c r="C34" s="97"/>
      <c r="D34" s="29"/>
      <c r="E34" s="29"/>
      <c r="F34" s="30"/>
      <c r="G34" s="36"/>
    </row>
    <row r="35" spans="1:8" x14ac:dyDescent="0.25">
      <c r="A35" s="56"/>
      <c r="B35" s="56"/>
      <c r="C35" s="99"/>
      <c r="D35" s="57"/>
      <c r="E35" s="57"/>
      <c r="F35" s="58"/>
      <c r="G35" s="36"/>
    </row>
    <row r="36" spans="1:8" ht="15.75" x14ac:dyDescent="0.25">
      <c r="A36" s="39" t="s">
        <v>94</v>
      </c>
      <c r="B36" s="39"/>
      <c r="C36" s="100" t="s">
        <v>129</v>
      </c>
      <c r="D36" s="94">
        <f>SUM(D37:D41)</f>
        <v>0</v>
      </c>
      <c r="E36" s="94">
        <f>SUM(E37:E41)</f>
        <v>0</v>
      </c>
      <c r="F36" s="52">
        <f>D36+E36</f>
        <v>0</v>
      </c>
    </row>
    <row r="37" spans="1:8" ht="15.75" x14ac:dyDescent="0.25">
      <c r="A37" s="43" t="s">
        <v>101</v>
      </c>
      <c r="B37" s="27" t="s">
        <v>112</v>
      </c>
      <c r="C37" s="101"/>
      <c r="D37" s="42"/>
      <c r="E37" s="42"/>
      <c r="F37" s="44"/>
    </row>
    <row r="38" spans="1:8" ht="15.75" x14ac:dyDescent="0.25">
      <c r="A38" s="43" t="s">
        <v>103</v>
      </c>
      <c r="B38" s="27" t="s">
        <v>112</v>
      </c>
      <c r="C38" s="101"/>
      <c r="D38" s="42"/>
      <c r="E38" s="42"/>
      <c r="F38" s="44"/>
    </row>
    <row r="39" spans="1:8" x14ac:dyDescent="0.25">
      <c r="A39" s="45" t="s">
        <v>105</v>
      </c>
      <c r="B39" s="27" t="s">
        <v>112</v>
      </c>
      <c r="C39" s="101"/>
      <c r="D39" s="42"/>
      <c r="E39" s="42"/>
      <c r="F39" s="44"/>
    </row>
    <row r="40" spans="1:8" x14ac:dyDescent="0.25">
      <c r="A40" s="45"/>
      <c r="B40" s="40"/>
      <c r="C40" s="101"/>
      <c r="D40" s="42"/>
      <c r="E40" s="42"/>
      <c r="F40" s="44"/>
    </row>
    <row r="41" spans="1:8" x14ac:dyDescent="0.25">
      <c r="A41" s="56"/>
      <c r="B41" s="56"/>
      <c r="C41" s="99"/>
      <c r="D41" s="37"/>
      <c r="E41" s="37"/>
      <c r="F41" s="37"/>
    </row>
    <row r="42" spans="1:8" x14ac:dyDescent="0.25">
      <c r="A42" s="31"/>
      <c r="B42" s="31"/>
      <c r="C42" s="28"/>
      <c r="D42" s="38"/>
      <c r="E42" s="38"/>
      <c r="F42" s="38"/>
    </row>
    <row r="43" spans="1:8" x14ac:dyDescent="0.25">
      <c r="A43" s="31"/>
      <c r="B43" s="31"/>
      <c r="C43" s="28"/>
      <c r="D43" s="38"/>
      <c r="E43" s="38"/>
      <c r="F43" s="38"/>
    </row>
    <row r="44" spans="1:8" ht="15.75" x14ac:dyDescent="0.25">
      <c r="A44" s="126" t="s">
        <v>8</v>
      </c>
      <c r="B44" s="126"/>
      <c r="C44" s="126"/>
      <c r="D44" s="126"/>
      <c r="E44" s="126"/>
      <c r="F44" s="46">
        <f>SUM(E13,E20,E28,E36)</f>
        <v>0</v>
      </c>
    </row>
    <row r="45" spans="1:8" ht="15.75" x14ac:dyDescent="0.25">
      <c r="A45" s="126" t="s">
        <v>12</v>
      </c>
      <c r="B45" s="126"/>
      <c r="C45" s="126"/>
      <c r="D45" s="126"/>
      <c r="E45" s="126"/>
      <c r="F45" s="47">
        <f>SUM(F13,F20,F28,F36)</f>
        <v>2131061</v>
      </c>
      <c r="H45" s="48"/>
    </row>
    <row r="46" spans="1:8" ht="15.75" x14ac:dyDescent="0.25">
      <c r="A46" s="49"/>
      <c r="B46" s="50"/>
      <c r="C46" s="31"/>
      <c r="D46" s="51"/>
      <c r="E46" s="49"/>
      <c r="F46" s="52"/>
      <c r="H46" s="48"/>
    </row>
    <row r="47" spans="1:8" ht="15.75" x14ac:dyDescent="0.25">
      <c r="A47" s="53" t="s">
        <v>13</v>
      </c>
      <c r="B47" s="1"/>
      <c r="C47" s="54">
        <f ca="1">TODAY()</f>
        <v>45924</v>
      </c>
      <c r="D47" s="51"/>
      <c r="E47" s="51"/>
      <c r="F47" s="51"/>
    </row>
    <row r="48" spans="1:8" ht="15.75" x14ac:dyDescent="0.25">
      <c r="A48" s="1" t="s">
        <v>14</v>
      </c>
      <c r="B48" s="55"/>
      <c r="C48" s="4"/>
      <c r="D48" s="51"/>
      <c r="E48" s="51"/>
      <c r="F48" s="51"/>
    </row>
    <row r="49" spans="1:6" ht="15.75" x14ac:dyDescent="0.25">
      <c r="A49" s="4" t="s">
        <v>15</v>
      </c>
      <c r="B49" s="4"/>
      <c r="C49" s="4"/>
      <c r="D49" s="51"/>
      <c r="E49" s="51"/>
      <c r="F49" s="51"/>
    </row>
    <row r="50" spans="1:6" x14ac:dyDescent="0.25">
      <c r="D50" s="40"/>
      <c r="E50" s="40"/>
      <c r="F50" s="40"/>
    </row>
    <row r="51" spans="1:6" x14ac:dyDescent="0.25">
      <c r="D51" s="40"/>
      <c r="E51" s="40"/>
      <c r="F51" s="40"/>
    </row>
    <row r="52" spans="1:6" x14ac:dyDescent="0.25">
      <c r="D52" s="40"/>
      <c r="E52" s="40"/>
      <c r="F52" s="40"/>
    </row>
    <row r="53" spans="1:6" x14ac:dyDescent="0.25">
      <c r="D53" s="40"/>
      <c r="E53" s="40"/>
      <c r="F53" s="40"/>
    </row>
    <row r="54" spans="1:6" x14ac:dyDescent="0.25">
      <c r="D54" s="40"/>
      <c r="E54" s="40"/>
      <c r="F54" s="40"/>
    </row>
    <row r="55" spans="1:6" x14ac:dyDescent="0.25">
      <c r="D55" s="40"/>
      <c r="E55" s="40"/>
      <c r="F55" s="40"/>
    </row>
    <row r="56" spans="1:6" x14ac:dyDescent="0.25">
      <c r="D56" s="40"/>
      <c r="E56" s="40"/>
      <c r="F56" s="40"/>
    </row>
    <row r="57" spans="1:6" x14ac:dyDescent="0.25">
      <c r="D57" s="40"/>
      <c r="E57" s="40"/>
      <c r="F57" s="40"/>
    </row>
    <row r="58" spans="1:6" x14ac:dyDescent="0.25">
      <c r="D58" s="40"/>
      <c r="E58" s="40"/>
      <c r="F58" s="40"/>
    </row>
    <row r="59" spans="1:6" x14ac:dyDescent="0.25">
      <c r="D59" s="40"/>
      <c r="E59" s="40"/>
      <c r="F59" s="40"/>
    </row>
    <row r="60" spans="1:6" x14ac:dyDescent="0.25">
      <c r="D60" s="40"/>
      <c r="E60" s="40"/>
      <c r="F60" s="40"/>
    </row>
    <row r="61" spans="1:6" x14ac:dyDescent="0.25">
      <c r="D61" s="40"/>
      <c r="E61" s="40"/>
      <c r="F61" s="40"/>
    </row>
    <row r="62" spans="1:6" x14ac:dyDescent="0.25">
      <c r="D62" s="40"/>
      <c r="E62" s="40"/>
      <c r="F62" s="40"/>
    </row>
    <row r="63" spans="1:6" x14ac:dyDescent="0.25">
      <c r="D63" s="40"/>
      <c r="E63" s="40"/>
      <c r="F63" s="40"/>
    </row>
    <row r="64" spans="1: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row r="138" spans="4:6" x14ac:dyDescent="0.25">
      <c r="D138" s="40"/>
      <c r="E138" s="40"/>
      <c r="F138" s="40"/>
    </row>
    <row r="139" spans="4:6" x14ac:dyDescent="0.25">
      <c r="D139" s="40"/>
      <c r="E139" s="40"/>
      <c r="F139" s="40"/>
    </row>
    <row r="140" spans="4:6" x14ac:dyDescent="0.25">
      <c r="D140" s="40"/>
      <c r="E140" s="40"/>
      <c r="F140" s="40"/>
    </row>
    <row r="141" spans="4:6" x14ac:dyDescent="0.25">
      <c r="D141" s="40"/>
      <c r="E141" s="40"/>
      <c r="F141" s="40"/>
    </row>
    <row r="142" spans="4:6" x14ac:dyDescent="0.25">
      <c r="D142" s="40"/>
      <c r="E142" s="40"/>
      <c r="F142" s="40"/>
    </row>
  </sheetData>
  <mergeCells count="2">
    <mergeCell ref="A44:E44"/>
    <mergeCell ref="A45:E45"/>
  </mergeCells>
  <pageMargins left="0.25" right="0.25" top="0.75" bottom="0.75" header="0.3" footer="0.3"/>
  <pageSetup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06720-D213-4CC2-BD2C-02516C2E5994}">
  <sheetPr>
    <pageSetUpPr fitToPage="1"/>
  </sheetPr>
  <dimension ref="A1:H140"/>
  <sheetViews>
    <sheetView zoomScale="90" zoomScaleNormal="90" workbookViewId="0">
      <selection activeCell="A5" sqref="A5:A6"/>
    </sheetView>
  </sheetViews>
  <sheetFormatPr defaultColWidth="8.85546875" defaultRowHeight="15" x14ac:dyDescent="0.25"/>
  <cols>
    <col min="1" max="1" width="70.1406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6" ht="15.75" x14ac:dyDescent="0.25">
      <c r="A1" s="1" t="s">
        <v>0</v>
      </c>
      <c r="B1" s="1"/>
    </row>
    <row r="2" spans="1:6" ht="15.75" x14ac:dyDescent="0.25">
      <c r="A2" s="3" t="s">
        <v>68</v>
      </c>
      <c r="B2" s="3"/>
      <c r="C2" s="4"/>
      <c r="D2" s="4"/>
      <c r="E2" s="4"/>
      <c r="F2" s="4"/>
    </row>
    <row r="3" spans="1:6" ht="15.75" x14ac:dyDescent="0.25">
      <c r="A3" s="3" t="s">
        <v>69</v>
      </c>
      <c r="B3" s="3"/>
      <c r="C3" s="4"/>
      <c r="D3" s="4"/>
      <c r="E3" s="4"/>
      <c r="F3" s="4"/>
    </row>
    <row r="4" spans="1:6" ht="15.75" x14ac:dyDescent="0.25">
      <c r="A4" s="95" t="s">
        <v>79</v>
      </c>
      <c r="B4" s="7"/>
      <c r="C4" s="4"/>
      <c r="D4" s="4"/>
      <c r="E4" s="4"/>
      <c r="F4" s="5"/>
    </row>
    <row r="5" spans="1:6" ht="15.75" x14ac:dyDescent="0.25">
      <c r="A5" s="95" t="s">
        <v>190</v>
      </c>
      <c r="B5" s="7"/>
      <c r="C5" s="4"/>
      <c r="D5" s="4"/>
      <c r="E5" s="4"/>
      <c r="F5" s="5"/>
    </row>
    <row r="6" spans="1:6" ht="15.75" x14ac:dyDescent="0.25">
      <c r="A6" s="95" t="s">
        <v>191</v>
      </c>
      <c r="B6" s="7"/>
      <c r="C6" s="4"/>
      <c r="D6" s="4"/>
      <c r="E6" s="4"/>
      <c r="F6" s="5"/>
    </row>
    <row r="7" spans="1:6" ht="20.25" customHeight="1" x14ac:dyDescent="0.25">
      <c r="A7" s="8" t="s">
        <v>1</v>
      </c>
      <c r="B7" s="8"/>
      <c r="C7" s="9"/>
      <c r="D7" s="10"/>
      <c r="E7" s="11"/>
      <c r="F7" s="10"/>
    </row>
    <row r="8" spans="1:6" ht="20.25" customHeight="1" x14ac:dyDescent="0.25">
      <c r="A8" s="12" t="s">
        <v>2</v>
      </c>
      <c r="B8" s="12"/>
      <c r="C8" s="9"/>
      <c r="D8" s="10"/>
      <c r="E8" s="11"/>
      <c r="F8" s="10"/>
    </row>
    <row r="9" spans="1:6" ht="14.45" customHeight="1" x14ac:dyDescent="0.25">
      <c r="A9" s="3"/>
      <c r="B9" s="3" t="s">
        <v>3</v>
      </c>
      <c r="C9" s="9"/>
      <c r="D9" s="10"/>
      <c r="E9" s="11"/>
      <c r="F9" s="10"/>
    </row>
    <row r="10" spans="1:6" ht="14.45" customHeight="1" thickBot="1" x14ac:dyDescent="0.3">
      <c r="A10" s="13"/>
      <c r="B10" s="13"/>
      <c r="C10" s="14"/>
      <c r="D10" s="15"/>
      <c r="E10" s="16"/>
      <c r="F10" s="15"/>
    </row>
    <row r="11" spans="1:6" ht="29.25" customHeight="1" thickTop="1" thickBot="1" x14ac:dyDescent="0.3">
      <c r="A11" s="17" t="s">
        <v>4</v>
      </c>
      <c r="B11" s="17" t="s">
        <v>5</v>
      </c>
      <c r="C11" s="17" t="s">
        <v>6</v>
      </c>
      <c r="D11" s="18" t="s">
        <v>7</v>
      </c>
      <c r="E11" s="17" t="s">
        <v>8</v>
      </c>
      <c r="F11" s="18" t="s">
        <v>9</v>
      </c>
    </row>
    <row r="12" spans="1:6" ht="14.45" customHeight="1" thickTop="1" x14ac:dyDescent="0.25">
      <c r="A12" s="19"/>
      <c r="B12" s="19"/>
      <c r="C12" s="19"/>
      <c r="D12" s="20"/>
      <c r="E12" s="19"/>
      <c r="F12" s="21"/>
    </row>
    <row r="13" spans="1:6" ht="15.75" x14ac:dyDescent="0.25">
      <c r="A13" s="104" t="s">
        <v>10</v>
      </c>
      <c r="B13" s="22"/>
      <c r="C13" s="96" t="s">
        <v>136</v>
      </c>
      <c r="D13" s="24">
        <f>SUM(D14:D17)</f>
        <v>1186653</v>
      </c>
      <c r="E13" s="24">
        <f>SUM(E14:E17)</f>
        <v>0</v>
      </c>
      <c r="F13" s="25">
        <f>D13+E13</f>
        <v>1186653</v>
      </c>
    </row>
    <row r="14" spans="1:6" x14ac:dyDescent="0.25">
      <c r="A14" s="26" t="s">
        <v>101</v>
      </c>
      <c r="B14" s="27" t="s">
        <v>111</v>
      </c>
      <c r="C14" s="97"/>
      <c r="D14" s="29">
        <v>1067988</v>
      </c>
      <c r="E14" s="29"/>
      <c r="F14" s="30"/>
    </row>
    <row r="15" spans="1:6" x14ac:dyDescent="0.25">
      <c r="A15" s="26" t="s">
        <v>102</v>
      </c>
      <c r="B15" s="27" t="s">
        <v>111</v>
      </c>
      <c r="C15" s="98"/>
      <c r="D15" s="29">
        <v>118665</v>
      </c>
      <c r="E15" s="29"/>
      <c r="F15" s="30"/>
    </row>
    <row r="16" spans="1:6" x14ac:dyDescent="0.25">
      <c r="A16" s="31"/>
      <c r="B16" s="31"/>
      <c r="C16" s="97"/>
      <c r="D16" s="29"/>
      <c r="E16" s="29"/>
      <c r="F16" s="30"/>
    </row>
    <row r="17" spans="1:7" ht="15" customHeight="1" x14ac:dyDescent="0.25">
      <c r="A17" s="31"/>
      <c r="B17" s="31"/>
      <c r="C17" s="97"/>
      <c r="D17" s="29"/>
      <c r="E17" s="29"/>
      <c r="F17" s="30"/>
    </row>
    <row r="18" spans="1:7" ht="15.75" x14ac:dyDescent="0.25">
      <c r="A18" s="104" t="s">
        <v>134</v>
      </c>
      <c r="B18" s="22"/>
      <c r="C18" s="96" t="s">
        <v>137</v>
      </c>
      <c r="D18" s="32">
        <f>SUM(D19:D24)</f>
        <v>197114</v>
      </c>
      <c r="E18" s="32">
        <f>SUM(E19:E24)</f>
        <v>0</v>
      </c>
      <c r="F18" s="25">
        <f>D18+E18</f>
        <v>197114</v>
      </c>
    </row>
    <row r="19" spans="1:7" x14ac:dyDescent="0.25">
      <c r="A19" s="26" t="s">
        <v>103</v>
      </c>
      <c r="B19" s="27" t="s">
        <v>112</v>
      </c>
      <c r="C19" s="97"/>
      <c r="D19" s="29">
        <v>177403</v>
      </c>
      <c r="E19" s="29"/>
      <c r="F19" s="30"/>
    </row>
    <row r="20" spans="1:7" x14ac:dyDescent="0.25">
      <c r="A20" s="26" t="s">
        <v>104</v>
      </c>
      <c r="B20" s="27" t="s">
        <v>112</v>
      </c>
      <c r="C20" s="97"/>
      <c r="D20" s="29">
        <v>19711</v>
      </c>
      <c r="E20" s="29"/>
      <c r="F20" s="30"/>
    </row>
    <row r="21" spans="1:7" ht="15.75" x14ac:dyDescent="0.25">
      <c r="A21" s="105" t="s">
        <v>122</v>
      </c>
      <c r="B21" s="27"/>
      <c r="C21" s="106" t="s">
        <v>188</v>
      </c>
      <c r="D21" s="29"/>
      <c r="E21" s="29"/>
      <c r="F21" s="30"/>
    </row>
    <row r="22" spans="1:7" x14ac:dyDescent="0.25">
      <c r="A22" s="26" t="s">
        <v>114</v>
      </c>
      <c r="B22" s="27" t="s">
        <v>113</v>
      </c>
      <c r="C22" s="97"/>
      <c r="D22" s="29"/>
      <c r="E22" s="29"/>
      <c r="F22" s="30"/>
    </row>
    <row r="23" spans="1:7" x14ac:dyDescent="0.25">
      <c r="A23" s="26" t="s">
        <v>115</v>
      </c>
      <c r="B23" s="27" t="s">
        <v>113</v>
      </c>
      <c r="C23" s="97"/>
      <c r="D23" s="29"/>
      <c r="E23" s="29"/>
      <c r="F23" s="30"/>
    </row>
    <row r="24" spans="1:7" x14ac:dyDescent="0.25">
      <c r="A24" s="31"/>
      <c r="B24" s="31"/>
      <c r="C24" s="97"/>
      <c r="D24" s="29"/>
      <c r="E24" s="29"/>
      <c r="F24" s="30"/>
    </row>
    <row r="25" spans="1:7" x14ac:dyDescent="0.25">
      <c r="A25" s="31"/>
      <c r="B25" s="31"/>
      <c r="C25" s="97"/>
      <c r="D25" s="29"/>
      <c r="E25" s="29"/>
      <c r="F25" s="30"/>
    </row>
    <row r="26" spans="1:7" ht="15.75" x14ac:dyDescent="0.25">
      <c r="A26" s="104" t="s">
        <v>135</v>
      </c>
      <c r="B26" s="22"/>
      <c r="C26" s="96" t="s">
        <v>138</v>
      </c>
      <c r="D26" s="32">
        <f>SUM(D27:D33)</f>
        <v>191516</v>
      </c>
      <c r="E26" s="32">
        <f>SUM(E27:E33)</f>
        <v>0</v>
      </c>
      <c r="F26" s="25">
        <f>D26+E26</f>
        <v>191516</v>
      </c>
    </row>
    <row r="27" spans="1:7" x14ac:dyDescent="0.25">
      <c r="A27" s="26" t="s">
        <v>105</v>
      </c>
      <c r="B27" s="27" t="s">
        <v>112</v>
      </c>
      <c r="C27" s="97"/>
      <c r="D27" s="29">
        <v>172364</v>
      </c>
      <c r="E27" s="29"/>
      <c r="F27" s="30"/>
    </row>
    <row r="28" spans="1:7" s="35" customFormat="1" x14ac:dyDescent="0.25">
      <c r="A28" s="26" t="s">
        <v>106</v>
      </c>
      <c r="B28" s="27" t="s">
        <v>112</v>
      </c>
      <c r="C28" s="98"/>
      <c r="D28" s="29">
        <v>19152</v>
      </c>
      <c r="E28" s="29"/>
      <c r="F28" s="33"/>
      <c r="G28" s="34"/>
    </row>
    <row r="29" spans="1:7" s="35" customFormat="1" ht="15.75" x14ac:dyDescent="0.25">
      <c r="A29" s="105" t="s">
        <v>124</v>
      </c>
      <c r="B29" s="27"/>
      <c r="C29" s="106" t="s">
        <v>188</v>
      </c>
      <c r="D29" s="29"/>
      <c r="E29" s="29"/>
      <c r="F29" s="33"/>
      <c r="G29" s="34"/>
    </row>
    <row r="30" spans="1:7" x14ac:dyDescent="0.25">
      <c r="A30" s="26" t="s">
        <v>116</v>
      </c>
      <c r="B30" s="27" t="s">
        <v>113</v>
      </c>
      <c r="C30" s="97"/>
      <c r="D30" s="29"/>
      <c r="E30" s="29"/>
      <c r="F30" s="30"/>
      <c r="G30" s="36"/>
    </row>
    <row r="31" spans="1:7" x14ac:dyDescent="0.25">
      <c r="A31" s="26" t="s">
        <v>117</v>
      </c>
      <c r="B31" s="27" t="s">
        <v>113</v>
      </c>
      <c r="C31" s="97"/>
      <c r="D31" s="29"/>
      <c r="E31" s="29"/>
      <c r="F31" s="30"/>
      <c r="G31" s="36"/>
    </row>
    <row r="32" spans="1:7" x14ac:dyDescent="0.25">
      <c r="A32" s="31"/>
      <c r="B32" s="31"/>
      <c r="C32" s="97"/>
      <c r="D32" s="29"/>
      <c r="E32" s="29"/>
      <c r="F32" s="30"/>
      <c r="G32" s="36"/>
    </row>
    <row r="33" spans="1:8" x14ac:dyDescent="0.25">
      <c r="A33" s="56"/>
      <c r="B33" s="56"/>
      <c r="C33" s="99"/>
      <c r="D33" s="57"/>
      <c r="E33" s="57"/>
      <c r="F33" s="58"/>
      <c r="G33" s="36"/>
    </row>
    <row r="34" spans="1:8" ht="15.75" x14ac:dyDescent="0.25">
      <c r="A34" s="39" t="s">
        <v>94</v>
      </c>
      <c r="B34" s="39"/>
      <c r="C34" s="100" t="s">
        <v>139</v>
      </c>
      <c r="D34" s="94">
        <f>SUM(D35:D39)</f>
        <v>0</v>
      </c>
      <c r="E34" s="94">
        <f>SUM(E35:E39)</f>
        <v>0</v>
      </c>
      <c r="F34" s="52">
        <f>D34+E34</f>
        <v>0</v>
      </c>
    </row>
    <row r="35" spans="1:8" x14ac:dyDescent="0.25">
      <c r="A35" s="26" t="s">
        <v>101</v>
      </c>
      <c r="B35" s="27" t="s">
        <v>112</v>
      </c>
      <c r="C35" s="101"/>
      <c r="D35" s="42"/>
      <c r="E35" s="42"/>
      <c r="F35" s="44"/>
    </row>
    <row r="36" spans="1:8" x14ac:dyDescent="0.25">
      <c r="A36" s="26" t="s">
        <v>103</v>
      </c>
      <c r="B36" s="27" t="s">
        <v>112</v>
      </c>
      <c r="C36" s="101"/>
      <c r="D36" s="42"/>
      <c r="E36" s="42"/>
      <c r="F36" s="44"/>
    </row>
    <row r="37" spans="1:8" x14ac:dyDescent="0.25">
      <c r="A37" s="45" t="s">
        <v>105</v>
      </c>
      <c r="B37" s="27" t="s">
        <v>112</v>
      </c>
      <c r="C37" s="101"/>
      <c r="D37" s="42"/>
      <c r="E37" s="42"/>
      <c r="F37" s="44"/>
    </row>
    <row r="38" spans="1:8" x14ac:dyDescent="0.25">
      <c r="A38" s="45"/>
      <c r="B38" s="40"/>
      <c r="C38" s="101"/>
      <c r="D38" s="42"/>
      <c r="E38" s="42"/>
      <c r="F38" s="44"/>
    </row>
    <row r="39" spans="1:8" x14ac:dyDescent="0.25">
      <c r="A39" s="56"/>
      <c r="B39" s="56"/>
      <c r="C39" s="99"/>
      <c r="D39" s="37"/>
      <c r="E39" s="37"/>
      <c r="F39" s="37"/>
    </row>
    <row r="40" spans="1:8" x14ac:dyDescent="0.25">
      <c r="A40" s="31"/>
      <c r="B40" s="31"/>
      <c r="C40" s="28"/>
      <c r="D40" s="38"/>
      <c r="E40" s="38"/>
      <c r="F40" s="38"/>
    </row>
    <row r="41" spans="1:8" x14ac:dyDescent="0.25">
      <c r="A41" s="31"/>
      <c r="B41" s="31"/>
      <c r="C41" s="28"/>
      <c r="D41" s="38"/>
      <c r="E41" s="38"/>
      <c r="F41" s="38"/>
    </row>
    <row r="42" spans="1:8" ht="15.75" x14ac:dyDescent="0.25">
      <c r="A42" s="126" t="s">
        <v>8</v>
      </c>
      <c r="B42" s="126"/>
      <c r="C42" s="126"/>
      <c r="D42" s="126"/>
      <c r="E42" s="126"/>
      <c r="F42" s="46">
        <f>SUM(E13,E18,E26,E34)</f>
        <v>0</v>
      </c>
    </row>
    <row r="43" spans="1:8" ht="15.75" x14ac:dyDescent="0.25">
      <c r="A43" s="126" t="s">
        <v>12</v>
      </c>
      <c r="B43" s="126"/>
      <c r="C43" s="126"/>
      <c r="D43" s="126"/>
      <c r="E43" s="126"/>
      <c r="F43" s="47">
        <f>SUM(F13,F18,F26,F34)</f>
        <v>1575283</v>
      </c>
      <c r="H43" s="48"/>
    </row>
    <row r="44" spans="1:8" ht="15.75" x14ac:dyDescent="0.25">
      <c r="A44" s="49"/>
      <c r="B44" s="50"/>
      <c r="C44" s="31"/>
      <c r="D44" s="51"/>
      <c r="E44" s="49"/>
      <c r="F44" s="52"/>
      <c r="H44" s="48"/>
    </row>
    <row r="45" spans="1:8" ht="15.75" x14ac:dyDescent="0.25">
      <c r="A45" s="53" t="s">
        <v>13</v>
      </c>
      <c r="B45" s="1"/>
      <c r="C45" s="54">
        <f ca="1">TODAY()</f>
        <v>45924</v>
      </c>
      <c r="D45" s="51"/>
      <c r="E45" s="51"/>
      <c r="F45" s="51"/>
    </row>
    <row r="46" spans="1:8" ht="15.75" x14ac:dyDescent="0.25">
      <c r="A46" s="1" t="s">
        <v>14</v>
      </c>
      <c r="B46" s="55"/>
      <c r="C46" s="4"/>
      <c r="D46" s="51"/>
      <c r="E46" s="51"/>
      <c r="F46" s="51"/>
    </row>
    <row r="47" spans="1:8" ht="15.75" x14ac:dyDescent="0.25">
      <c r="A47" s="4" t="s">
        <v>15</v>
      </c>
      <c r="B47" s="4"/>
      <c r="C47" s="4"/>
      <c r="D47" s="51"/>
      <c r="E47" s="51"/>
      <c r="F47" s="51"/>
    </row>
    <row r="48" spans="1:8" x14ac:dyDescent="0.25">
      <c r="D48" s="40"/>
      <c r="E48" s="40"/>
      <c r="F48" s="40"/>
    </row>
    <row r="49" spans="4:6" x14ac:dyDescent="0.25">
      <c r="D49" s="40"/>
      <c r="E49" s="40"/>
      <c r="F49" s="40"/>
    </row>
    <row r="50" spans="4:6" x14ac:dyDescent="0.25">
      <c r="D50" s="40"/>
      <c r="E50" s="40"/>
      <c r="F50" s="40"/>
    </row>
    <row r="51" spans="4:6" x14ac:dyDescent="0.25">
      <c r="D51" s="40"/>
      <c r="E51" s="40"/>
      <c r="F51" s="40"/>
    </row>
    <row r="52" spans="4:6" x14ac:dyDescent="0.25">
      <c r="D52" s="40"/>
      <c r="E52" s="40"/>
      <c r="F52" s="40"/>
    </row>
    <row r="53" spans="4:6" x14ac:dyDescent="0.25">
      <c r="D53" s="40"/>
      <c r="E53" s="40"/>
      <c r="F53" s="40"/>
    </row>
    <row r="54" spans="4:6" x14ac:dyDescent="0.25">
      <c r="D54" s="40"/>
      <c r="E54" s="40"/>
      <c r="F54" s="40"/>
    </row>
    <row r="55" spans="4:6" x14ac:dyDescent="0.25">
      <c r="D55" s="40"/>
      <c r="E55" s="40"/>
      <c r="F55" s="40"/>
    </row>
    <row r="56" spans="4:6" x14ac:dyDescent="0.25">
      <c r="D56" s="40"/>
      <c r="E56" s="40"/>
      <c r="F56" s="40"/>
    </row>
    <row r="57" spans="4:6" x14ac:dyDescent="0.25">
      <c r="D57" s="40"/>
      <c r="E57" s="40"/>
      <c r="F57" s="40"/>
    </row>
    <row r="58" spans="4:6" x14ac:dyDescent="0.25">
      <c r="D58" s="40"/>
      <c r="E58" s="40"/>
      <c r="F58" s="40"/>
    </row>
    <row r="59" spans="4:6" x14ac:dyDescent="0.25">
      <c r="D59" s="40"/>
      <c r="E59" s="40"/>
      <c r="F59" s="40"/>
    </row>
    <row r="60" spans="4:6" x14ac:dyDescent="0.25">
      <c r="D60" s="40"/>
      <c r="E60" s="40"/>
      <c r="F60" s="40"/>
    </row>
    <row r="61" spans="4:6" x14ac:dyDescent="0.25">
      <c r="D61" s="40"/>
      <c r="E61" s="40"/>
      <c r="F61" s="40"/>
    </row>
    <row r="62" spans="4:6" x14ac:dyDescent="0.25">
      <c r="D62" s="40"/>
      <c r="E62" s="40"/>
      <c r="F62" s="40"/>
    </row>
    <row r="63" spans="4:6" x14ac:dyDescent="0.25">
      <c r="D63" s="40"/>
      <c r="E63" s="40"/>
      <c r="F63" s="40"/>
    </row>
    <row r="64" spans="4: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row r="138" spans="4:6" x14ac:dyDescent="0.25">
      <c r="D138" s="40"/>
      <c r="E138" s="40"/>
      <c r="F138" s="40"/>
    </row>
    <row r="139" spans="4:6" x14ac:dyDescent="0.25">
      <c r="D139" s="40"/>
      <c r="E139" s="40"/>
      <c r="F139" s="40"/>
    </row>
    <row r="140" spans="4:6" x14ac:dyDescent="0.25">
      <c r="D140" s="40"/>
      <c r="E140" s="40"/>
      <c r="F140" s="40"/>
    </row>
  </sheetData>
  <mergeCells count="2">
    <mergeCell ref="A42:E42"/>
    <mergeCell ref="A43:E43"/>
  </mergeCells>
  <pageMargins left="0.25" right="0.25" top="0.75" bottom="0.75" header="0.3" footer="0.3"/>
  <pageSetup scale="6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B3714-FA6A-44B6-B460-1D3177627813}">
  <sheetPr>
    <pageSetUpPr fitToPage="1"/>
  </sheetPr>
  <dimension ref="A1:H141"/>
  <sheetViews>
    <sheetView zoomScale="90" zoomScaleNormal="90" workbookViewId="0">
      <selection activeCell="A6" sqref="A6:A7"/>
    </sheetView>
  </sheetViews>
  <sheetFormatPr defaultColWidth="8.85546875" defaultRowHeight="15" x14ac:dyDescent="0.25"/>
  <cols>
    <col min="1" max="1" width="70.1406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7" ht="15.75" x14ac:dyDescent="0.25">
      <c r="A1" s="1" t="s">
        <v>0</v>
      </c>
      <c r="B1" s="1"/>
    </row>
    <row r="2" spans="1:7" ht="15.75" x14ac:dyDescent="0.25">
      <c r="A2" s="3" t="s">
        <v>70</v>
      </c>
      <c r="B2" s="3"/>
      <c r="C2" s="4"/>
      <c r="D2" s="4"/>
      <c r="E2" s="4"/>
      <c r="F2" s="4"/>
    </row>
    <row r="3" spans="1:7" ht="15.75" x14ac:dyDescent="0.25">
      <c r="A3" s="3" t="s">
        <v>71</v>
      </c>
      <c r="B3" s="3"/>
      <c r="C3" s="4"/>
      <c r="D3" s="4"/>
      <c r="E3" s="4"/>
      <c r="F3" s="4"/>
    </row>
    <row r="4" spans="1:7" ht="15.75" x14ac:dyDescent="0.25">
      <c r="A4" s="3" t="s">
        <v>72</v>
      </c>
      <c r="B4" s="3"/>
      <c r="C4" s="4"/>
      <c r="D4" s="4"/>
      <c r="E4" s="4"/>
      <c r="F4" s="5"/>
    </row>
    <row r="5" spans="1:7" ht="15.75" x14ac:dyDescent="0.25">
      <c r="A5" s="95" t="s">
        <v>79</v>
      </c>
      <c r="B5" s="7"/>
      <c r="C5" s="4"/>
      <c r="D5" s="4"/>
      <c r="E5" s="4"/>
      <c r="F5" s="5"/>
    </row>
    <row r="6" spans="1:7" ht="15.75" x14ac:dyDescent="0.25">
      <c r="A6" s="95" t="s">
        <v>190</v>
      </c>
      <c r="B6" s="7"/>
      <c r="C6" s="4"/>
      <c r="D6" s="4"/>
      <c r="E6" s="4"/>
      <c r="F6" s="5"/>
    </row>
    <row r="7" spans="1:7" ht="15.75" x14ac:dyDescent="0.25">
      <c r="A7" s="95" t="s">
        <v>191</v>
      </c>
      <c r="B7" s="7"/>
      <c r="C7" s="4"/>
      <c r="D7" s="4"/>
      <c r="E7" s="4"/>
      <c r="F7" s="5"/>
    </row>
    <row r="8" spans="1:7" ht="20.25" customHeight="1" x14ac:dyDescent="0.25">
      <c r="A8" s="8" t="s">
        <v>1</v>
      </c>
      <c r="B8" s="8"/>
      <c r="C8" s="9"/>
      <c r="D8" s="10"/>
      <c r="E8" s="11"/>
      <c r="F8" s="10"/>
    </row>
    <row r="9" spans="1:7" ht="20.25" customHeight="1" x14ac:dyDescent="0.25">
      <c r="A9" s="12" t="s">
        <v>2</v>
      </c>
      <c r="B9" s="12"/>
      <c r="C9" s="9"/>
      <c r="D9" s="10"/>
      <c r="E9" s="11"/>
      <c r="F9" s="10"/>
    </row>
    <row r="10" spans="1:7" ht="14.45" customHeight="1" x14ac:dyDescent="0.25">
      <c r="A10" s="3"/>
      <c r="B10" s="3" t="s">
        <v>3</v>
      </c>
      <c r="C10" s="9"/>
      <c r="D10" s="10"/>
      <c r="E10" s="11"/>
      <c r="F10" s="10"/>
    </row>
    <row r="11" spans="1:7" ht="14.45" customHeight="1" thickBot="1" x14ac:dyDescent="0.3">
      <c r="A11" s="13"/>
      <c r="B11" s="13"/>
      <c r="C11" s="14"/>
      <c r="D11" s="15"/>
      <c r="E11" s="16"/>
      <c r="F11" s="15"/>
    </row>
    <row r="12" spans="1:7" ht="29.25" customHeight="1" thickTop="1" thickBot="1" x14ac:dyDescent="0.3">
      <c r="A12" s="17" t="s">
        <v>4</v>
      </c>
      <c r="B12" s="17" t="s">
        <v>5</v>
      </c>
      <c r="C12" s="17" t="s">
        <v>6</v>
      </c>
      <c r="D12" s="18" t="s">
        <v>7</v>
      </c>
      <c r="E12" s="17" t="s">
        <v>8</v>
      </c>
      <c r="F12" s="18" t="s">
        <v>9</v>
      </c>
    </row>
    <row r="13" spans="1:7" ht="14.45" customHeight="1" thickTop="1" x14ac:dyDescent="0.25">
      <c r="A13" s="19"/>
      <c r="B13" s="102"/>
      <c r="C13" s="102"/>
      <c r="D13" s="20"/>
      <c r="E13" s="19"/>
      <c r="F13" s="21"/>
    </row>
    <row r="14" spans="1:7" ht="15.75" x14ac:dyDescent="0.25">
      <c r="A14" s="22" t="s">
        <v>10</v>
      </c>
      <c r="B14" s="22"/>
      <c r="C14" s="96" t="s">
        <v>140</v>
      </c>
      <c r="D14" s="24">
        <f>SUM(D15:D20)</f>
        <v>1187897</v>
      </c>
      <c r="E14" s="24">
        <f>SUM(E15:E20)</f>
        <v>0</v>
      </c>
      <c r="F14" s="25">
        <f>D14+E14</f>
        <v>1187897</v>
      </c>
    </row>
    <row r="15" spans="1:7" x14ac:dyDescent="0.25">
      <c r="A15" s="26" t="s">
        <v>101</v>
      </c>
      <c r="B15" s="27" t="s">
        <v>111</v>
      </c>
      <c r="C15" s="97"/>
      <c r="D15" s="29">
        <v>1069107</v>
      </c>
      <c r="E15" s="29"/>
      <c r="F15" s="30"/>
      <c r="G15" s="2" t="s">
        <v>119</v>
      </c>
    </row>
    <row r="16" spans="1:7" x14ac:dyDescent="0.25">
      <c r="A16" s="26" t="s">
        <v>102</v>
      </c>
      <c r="B16" s="27" t="s">
        <v>111</v>
      </c>
      <c r="C16" s="98"/>
      <c r="D16" s="29">
        <v>118790</v>
      </c>
      <c r="E16" s="29"/>
      <c r="F16" s="30"/>
    </row>
    <row r="17" spans="1:7" x14ac:dyDescent="0.25">
      <c r="A17" s="31"/>
      <c r="B17" s="31"/>
      <c r="C17" s="97"/>
      <c r="D17" s="29"/>
      <c r="E17" s="29"/>
      <c r="F17" s="30"/>
    </row>
    <row r="18" spans="1:7" x14ac:dyDescent="0.25">
      <c r="A18" s="31"/>
      <c r="B18" s="31"/>
      <c r="C18" s="97"/>
      <c r="D18" s="29"/>
      <c r="E18" s="29"/>
      <c r="F18" s="30"/>
    </row>
    <row r="19" spans="1:7" ht="15" customHeight="1" x14ac:dyDescent="0.25">
      <c r="A19" s="31"/>
      <c r="B19" s="31"/>
      <c r="C19" s="97"/>
      <c r="D19" s="29"/>
      <c r="E19" s="29"/>
      <c r="F19" s="30"/>
    </row>
    <row r="20" spans="1:7" ht="15" customHeight="1" x14ac:dyDescent="0.25">
      <c r="A20" s="31"/>
      <c r="B20" s="31"/>
      <c r="C20" s="97"/>
      <c r="D20" s="29"/>
      <c r="E20" s="29"/>
      <c r="F20" s="30"/>
    </row>
    <row r="21" spans="1:7" ht="15.75" x14ac:dyDescent="0.25">
      <c r="A21" s="104" t="s">
        <v>134</v>
      </c>
      <c r="B21" s="22"/>
      <c r="C21" s="96" t="s">
        <v>141</v>
      </c>
      <c r="D21" s="32">
        <f>SUM(D22:D26)</f>
        <v>236263</v>
      </c>
      <c r="E21" s="32">
        <f>SUM(E22:E26)</f>
        <v>0</v>
      </c>
      <c r="F21" s="25">
        <f>D21+E21</f>
        <v>236263</v>
      </c>
    </row>
    <row r="22" spans="1:7" x14ac:dyDescent="0.25">
      <c r="A22" s="26" t="s">
        <v>103</v>
      </c>
      <c r="B22" s="27" t="s">
        <v>112</v>
      </c>
      <c r="C22" s="97"/>
      <c r="D22" s="29">
        <v>212637</v>
      </c>
      <c r="E22" s="29"/>
      <c r="F22" s="30"/>
    </row>
    <row r="23" spans="1:7" x14ac:dyDescent="0.25">
      <c r="A23" s="26" t="s">
        <v>104</v>
      </c>
      <c r="B23" s="27" t="s">
        <v>112</v>
      </c>
      <c r="C23" s="97"/>
      <c r="D23" s="29">
        <v>23626</v>
      </c>
      <c r="E23" s="29"/>
      <c r="F23" s="30"/>
    </row>
    <row r="24" spans="1:7" ht="15.75" x14ac:dyDescent="0.25">
      <c r="A24" s="105" t="s">
        <v>122</v>
      </c>
      <c r="C24" s="10" t="s">
        <v>186</v>
      </c>
    </row>
    <row r="25" spans="1:7" x14ac:dyDescent="0.25">
      <c r="A25" s="26" t="s">
        <v>114</v>
      </c>
      <c r="B25" s="27" t="s">
        <v>113</v>
      </c>
      <c r="C25" s="97"/>
      <c r="D25" s="29"/>
      <c r="E25" s="29"/>
      <c r="F25" s="30"/>
    </row>
    <row r="26" spans="1:7" x14ac:dyDescent="0.25">
      <c r="A26" s="26" t="s">
        <v>115</v>
      </c>
      <c r="B26" s="27" t="s">
        <v>113</v>
      </c>
      <c r="C26" s="97"/>
      <c r="D26" s="29"/>
      <c r="E26" s="29"/>
      <c r="F26" s="30"/>
    </row>
    <row r="27" spans="1:7" x14ac:dyDescent="0.25">
      <c r="A27" s="31"/>
      <c r="B27" s="31"/>
      <c r="C27" s="97"/>
      <c r="D27" s="29"/>
      <c r="E27" s="29"/>
      <c r="F27" s="30"/>
    </row>
    <row r="28" spans="1:7" ht="15.75" x14ac:dyDescent="0.25">
      <c r="A28" s="22" t="s">
        <v>11</v>
      </c>
      <c r="B28" s="22"/>
      <c r="C28" s="96" t="s">
        <v>142</v>
      </c>
      <c r="D28" s="32">
        <f>SUM(D29:D34)</f>
        <v>249881</v>
      </c>
      <c r="E28" s="32">
        <f>SUM(E29:E34)</f>
        <v>0</v>
      </c>
      <c r="F28" s="25">
        <f>D28+E28</f>
        <v>249881</v>
      </c>
    </row>
    <row r="29" spans="1:7" x14ac:dyDescent="0.25">
      <c r="A29" s="26" t="s">
        <v>105</v>
      </c>
      <c r="B29" s="27" t="s">
        <v>112</v>
      </c>
      <c r="C29" s="97"/>
      <c r="D29" s="29">
        <v>224893</v>
      </c>
      <c r="E29" s="29"/>
      <c r="F29" s="30"/>
    </row>
    <row r="30" spans="1:7" s="35" customFormat="1" x14ac:dyDescent="0.25">
      <c r="A30" s="26" t="s">
        <v>106</v>
      </c>
      <c r="B30" s="27" t="s">
        <v>112</v>
      </c>
      <c r="C30" s="98"/>
      <c r="D30" s="29">
        <v>24988</v>
      </c>
      <c r="E30" s="29"/>
      <c r="F30" s="33"/>
      <c r="G30" s="34"/>
    </row>
    <row r="31" spans="1:7" ht="15.75" x14ac:dyDescent="0.25">
      <c r="A31" s="105" t="s">
        <v>124</v>
      </c>
      <c r="C31" s="10" t="s">
        <v>187</v>
      </c>
      <c r="F31" s="30"/>
      <c r="G31" s="36"/>
    </row>
    <row r="32" spans="1:7" x14ac:dyDescent="0.25">
      <c r="A32" s="26" t="s">
        <v>116</v>
      </c>
      <c r="B32" s="27" t="s">
        <v>113</v>
      </c>
      <c r="C32" s="97"/>
      <c r="D32" s="29"/>
      <c r="E32" s="29"/>
      <c r="F32" s="30"/>
      <c r="G32" s="36"/>
    </row>
    <row r="33" spans="1:8" x14ac:dyDescent="0.25">
      <c r="A33" s="26" t="s">
        <v>117</v>
      </c>
      <c r="B33" s="27" t="s">
        <v>113</v>
      </c>
      <c r="C33" s="97"/>
      <c r="D33" s="29"/>
      <c r="E33" s="29"/>
      <c r="F33" s="30"/>
      <c r="G33" s="36"/>
    </row>
    <row r="34" spans="1:8" x14ac:dyDescent="0.25">
      <c r="A34" s="56"/>
      <c r="B34" s="56"/>
      <c r="C34" s="99"/>
      <c r="D34" s="57"/>
      <c r="E34" s="57"/>
      <c r="F34" s="58"/>
      <c r="G34" s="36"/>
    </row>
    <row r="35" spans="1:8" ht="15.75" x14ac:dyDescent="0.25">
      <c r="A35" s="39" t="s">
        <v>94</v>
      </c>
      <c r="B35" s="39"/>
      <c r="C35" s="100" t="s">
        <v>143</v>
      </c>
      <c r="D35" s="94">
        <f>SUM(D36:D40)</f>
        <v>0</v>
      </c>
      <c r="E35" s="94">
        <f>SUM(E36:E40)</f>
        <v>0</v>
      </c>
      <c r="F35" s="52">
        <f>D35+E35</f>
        <v>0</v>
      </c>
    </row>
    <row r="36" spans="1:8" x14ac:dyDescent="0.25">
      <c r="A36" s="26" t="s">
        <v>101</v>
      </c>
      <c r="B36" s="27" t="s">
        <v>112</v>
      </c>
      <c r="C36" s="101"/>
      <c r="D36" s="42"/>
      <c r="E36" s="42"/>
      <c r="F36" s="44"/>
    </row>
    <row r="37" spans="1:8" x14ac:dyDescent="0.25">
      <c r="A37" s="26" t="s">
        <v>103</v>
      </c>
      <c r="B37" s="27" t="s">
        <v>112</v>
      </c>
      <c r="C37" s="101"/>
      <c r="D37" s="42"/>
      <c r="E37" s="42"/>
      <c r="F37" s="44"/>
    </row>
    <row r="38" spans="1:8" x14ac:dyDescent="0.25">
      <c r="A38" s="45" t="s">
        <v>105</v>
      </c>
      <c r="B38" s="27" t="s">
        <v>112</v>
      </c>
      <c r="C38" s="101"/>
      <c r="D38" s="42"/>
      <c r="E38" s="42"/>
      <c r="F38" s="44"/>
    </row>
    <row r="39" spans="1:8" x14ac:dyDescent="0.25">
      <c r="A39" s="45"/>
      <c r="B39" s="40"/>
      <c r="C39" s="101"/>
      <c r="D39" s="42"/>
      <c r="E39" s="42"/>
      <c r="F39" s="44"/>
    </row>
    <row r="40" spans="1:8" x14ac:dyDescent="0.25">
      <c r="A40" s="56"/>
      <c r="B40" s="56"/>
      <c r="C40" s="99"/>
      <c r="D40" s="37"/>
      <c r="E40" s="37"/>
      <c r="F40" s="37"/>
    </row>
    <row r="41" spans="1:8" x14ac:dyDescent="0.25">
      <c r="A41" s="31"/>
      <c r="B41" s="31"/>
      <c r="C41" s="31"/>
      <c r="D41" s="38"/>
      <c r="E41" s="38"/>
      <c r="F41" s="38"/>
    </row>
    <row r="42" spans="1:8" x14ac:dyDescent="0.25">
      <c r="A42" s="31"/>
      <c r="B42" s="31"/>
      <c r="C42" s="31"/>
      <c r="D42" s="38"/>
      <c r="E42" s="38"/>
      <c r="F42" s="38"/>
    </row>
    <row r="43" spans="1:8" ht="15.75" x14ac:dyDescent="0.25">
      <c r="A43" s="127" t="s">
        <v>8</v>
      </c>
      <c r="B43" s="128"/>
      <c r="C43" s="128"/>
      <c r="D43" s="128"/>
      <c r="E43" s="129"/>
      <c r="F43" s="46">
        <f>SUM(E14,E21,E28,E35)</f>
        <v>0</v>
      </c>
    </row>
    <row r="44" spans="1:8" ht="15.75" x14ac:dyDescent="0.25">
      <c r="A44" s="127" t="s">
        <v>12</v>
      </c>
      <c r="B44" s="128"/>
      <c r="C44" s="128"/>
      <c r="D44" s="128"/>
      <c r="E44" s="129"/>
      <c r="F44" s="47">
        <f>SUM(F14,F21,F28,F35)</f>
        <v>1674041</v>
      </c>
      <c r="H44" s="48"/>
    </row>
    <row r="45" spans="1:8" ht="15.75" x14ac:dyDescent="0.25">
      <c r="A45" s="49"/>
      <c r="B45" s="50"/>
      <c r="C45" s="31"/>
      <c r="D45" s="51"/>
      <c r="E45" s="49"/>
      <c r="F45" s="52"/>
      <c r="H45" s="48"/>
    </row>
    <row r="46" spans="1:8" ht="15.75" x14ac:dyDescent="0.25">
      <c r="A46" s="53" t="s">
        <v>13</v>
      </c>
      <c r="B46" s="1"/>
      <c r="C46" s="54">
        <f ca="1">TODAY()</f>
        <v>45924</v>
      </c>
      <c r="D46" s="51"/>
      <c r="E46" s="51"/>
      <c r="F46" s="51"/>
    </row>
    <row r="47" spans="1:8" ht="15.75" x14ac:dyDescent="0.25">
      <c r="A47" s="1" t="s">
        <v>14</v>
      </c>
      <c r="B47" s="55"/>
      <c r="C47" s="4"/>
      <c r="D47" s="51"/>
      <c r="E47" s="51"/>
      <c r="F47" s="51"/>
    </row>
    <row r="48" spans="1:8" ht="15.75" x14ac:dyDescent="0.25">
      <c r="A48" s="4" t="s">
        <v>15</v>
      </c>
      <c r="B48" s="4"/>
      <c r="C48" s="4"/>
      <c r="D48" s="51"/>
      <c r="E48" s="51"/>
      <c r="F48" s="51"/>
    </row>
    <row r="49" spans="4:6" x14ac:dyDescent="0.25">
      <c r="D49" s="40"/>
      <c r="E49" s="40"/>
      <c r="F49" s="40"/>
    </row>
    <row r="50" spans="4:6" x14ac:dyDescent="0.25">
      <c r="D50" s="40"/>
      <c r="E50" s="40"/>
      <c r="F50" s="40"/>
    </row>
    <row r="51" spans="4:6" x14ac:dyDescent="0.25">
      <c r="D51" s="40"/>
      <c r="E51" s="40"/>
      <c r="F51" s="40"/>
    </row>
    <row r="52" spans="4:6" x14ac:dyDescent="0.25">
      <c r="D52" s="40"/>
      <c r="E52" s="40"/>
      <c r="F52" s="40"/>
    </row>
    <row r="53" spans="4:6" x14ac:dyDescent="0.25">
      <c r="D53" s="40"/>
      <c r="E53" s="40"/>
      <c r="F53" s="40"/>
    </row>
    <row r="54" spans="4:6" x14ac:dyDescent="0.25">
      <c r="D54" s="40"/>
      <c r="E54" s="40"/>
      <c r="F54" s="40"/>
    </row>
    <row r="55" spans="4:6" x14ac:dyDescent="0.25">
      <c r="D55" s="40"/>
      <c r="E55" s="40"/>
      <c r="F55" s="40"/>
    </row>
    <row r="56" spans="4:6" x14ac:dyDescent="0.25">
      <c r="D56" s="40"/>
      <c r="E56" s="40"/>
      <c r="F56" s="40"/>
    </row>
    <row r="57" spans="4:6" x14ac:dyDescent="0.25">
      <c r="D57" s="40"/>
      <c r="E57" s="40"/>
      <c r="F57" s="40"/>
    </row>
    <row r="58" spans="4:6" x14ac:dyDescent="0.25">
      <c r="D58" s="40"/>
      <c r="E58" s="40"/>
      <c r="F58" s="40"/>
    </row>
    <row r="59" spans="4:6" x14ac:dyDescent="0.25">
      <c r="D59" s="40"/>
      <c r="E59" s="40"/>
      <c r="F59" s="40"/>
    </row>
    <row r="60" spans="4:6" x14ac:dyDescent="0.25">
      <c r="D60" s="40"/>
      <c r="E60" s="40"/>
      <c r="F60" s="40"/>
    </row>
    <row r="61" spans="4:6" x14ac:dyDescent="0.25">
      <c r="D61" s="40"/>
      <c r="E61" s="40"/>
      <c r="F61" s="40"/>
    </row>
    <row r="62" spans="4:6" x14ac:dyDescent="0.25">
      <c r="D62" s="40"/>
      <c r="E62" s="40"/>
      <c r="F62" s="40"/>
    </row>
    <row r="63" spans="4:6" x14ac:dyDescent="0.25">
      <c r="D63" s="40"/>
      <c r="E63" s="40"/>
      <c r="F63" s="40"/>
    </row>
    <row r="64" spans="4: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row r="138" spans="4:6" x14ac:dyDescent="0.25">
      <c r="D138" s="40"/>
      <c r="E138" s="40"/>
      <c r="F138" s="40"/>
    </row>
    <row r="139" spans="4:6" x14ac:dyDescent="0.25">
      <c r="D139" s="40"/>
      <c r="E139" s="40"/>
      <c r="F139" s="40"/>
    </row>
    <row r="140" spans="4:6" x14ac:dyDescent="0.25">
      <c r="D140" s="40"/>
      <c r="E140" s="40"/>
      <c r="F140" s="40"/>
    </row>
    <row r="141" spans="4:6" x14ac:dyDescent="0.25">
      <c r="D141" s="40"/>
      <c r="E141" s="40"/>
      <c r="F141" s="40"/>
    </row>
  </sheetData>
  <mergeCells count="2">
    <mergeCell ref="A43:E43"/>
    <mergeCell ref="A44:E44"/>
  </mergeCells>
  <pageMargins left="0.25" right="0.25" top="0.75" bottom="0.75" header="0.3" footer="0.3"/>
  <pageSetup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65A6D-671F-4DFB-9722-34A3C913F478}">
  <sheetPr>
    <pageSetUpPr fitToPage="1"/>
  </sheetPr>
  <dimension ref="A1:H139"/>
  <sheetViews>
    <sheetView zoomScale="90" zoomScaleNormal="90" workbookViewId="0">
      <selection activeCell="A5" sqref="A5:A6"/>
    </sheetView>
  </sheetViews>
  <sheetFormatPr defaultColWidth="8.85546875" defaultRowHeight="15" x14ac:dyDescent="0.25"/>
  <cols>
    <col min="1" max="1" width="70.1406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6" ht="15.75" x14ac:dyDescent="0.25">
      <c r="A1" s="1" t="s">
        <v>0</v>
      </c>
      <c r="B1" s="1"/>
    </row>
    <row r="2" spans="1:6" ht="15.75" x14ac:dyDescent="0.25">
      <c r="A2" s="3" t="s">
        <v>73</v>
      </c>
      <c r="B2" s="3"/>
      <c r="C2" s="4"/>
      <c r="D2" s="4"/>
      <c r="E2" s="4"/>
      <c r="F2" s="4"/>
    </row>
    <row r="3" spans="1:6" ht="15.75" x14ac:dyDescent="0.25">
      <c r="A3" s="3" t="s">
        <v>74</v>
      </c>
      <c r="B3" s="3"/>
      <c r="C3" s="4"/>
      <c r="D3" s="4"/>
      <c r="E3" s="4"/>
      <c r="F3" s="4"/>
    </row>
    <row r="4" spans="1:6" ht="15.75" x14ac:dyDescent="0.25">
      <c r="A4" s="95" t="s">
        <v>79</v>
      </c>
      <c r="B4" s="7"/>
      <c r="C4" s="4"/>
      <c r="D4" s="4"/>
      <c r="E4" s="4"/>
      <c r="F4" s="5"/>
    </row>
    <row r="5" spans="1:6" ht="15.75" x14ac:dyDescent="0.25">
      <c r="A5" s="95" t="s">
        <v>190</v>
      </c>
      <c r="B5" s="7"/>
      <c r="C5" s="4"/>
      <c r="D5" s="4"/>
      <c r="E5" s="4"/>
      <c r="F5" s="5"/>
    </row>
    <row r="6" spans="1:6" ht="15.75" x14ac:dyDescent="0.25">
      <c r="A6" s="95" t="s">
        <v>191</v>
      </c>
      <c r="B6" s="7"/>
      <c r="C6" s="4"/>
      <c r="D6" s="4"/>
      <c r="E6" s="4"/>
      <c r="F6" s="5"/>
    </row>
    <row r="7" spans="1:6" ht="20.25" customHeight="1" x14ac:dyDescent="0.25">
      <c r="A7" s="8" t="s">
        <v>1</v>
      </c>
      <c r="B7" s="8"/>
      <c r="C7" s="9"/>
      <c r="D7" s="10"/>
      <c r="E7" s="11"/>
      <c r="F7" s="10"/>
    </row>
    <row r="8" spans="1:6" ht="20.25" customHeight="1" x14ac:dyDescent="0.25">
      <c r="A8" s="12" t="s">
        <v>2</v>
      </c>
      <c r="B8" s="12"/>
      <c r="C8" s="9"/>
      <c r="D8" s="10"/>
      <c r="E8" s="11"/>
      <c r="F8" s="10"/>
    </row>
    <row r="9" spans="1:6" ht="14.45" customHeight="1" x14ac:dyDescent="0.25">
      <c r="A9" s="3"/>
      <c r="B9" s="3" t="s">
        <v>3</v>
      </c>
      <c r="C9" s="9"/>
      <c r="D9" s="10"/>
      <c r="E9" s="11"/>
      <c r="F9" s="10"/>
    </row>
    <row r="10" spans="1:6" ht="14.45" customHeight="1" thickBot="1" x14ac:dyDescent="0.3">
      <c r="A10" s="13"/>
      <c r="B10" s="13"/>
      <c r="C10" s="14"/>
      <c r="D10" s="15"/>
      <c r="E10" s="16"/>
      <c r="F10" s="15"/>
    </row>
    <row r="11" spans="1:6" ht="29.25" customHeight="1" thickTop="1" thickBot="1" x14ac:dyDescent="0.3">
      <c r="A11" s="17" t="s">
        <v>4</v>
      </c>
      <c r="B11" s="17" t="s">
        <v>5</v>
      </c>
      <c r="C11" s="17" t="s">
        <v>6</v>
      </c>
      <c r="D11" s="18" t="s">
        <v>7</v>
      </c>
      <c r="E11" s="17" t="s">
        <v>8</v>
      </c>
      <c r="F11" s="18" t="s">
        <v>9</v>
      </c>
    </row>
    <row r="12" spans="1:6" ht="14.45" customHeight="1" thickTop="1" x14ac:dyDescent="0.25">
      <c r="A12" s="19"/>
      <c r="B12" s="19"/>
      <c r="C12" s="19"/>
      <c r="D12" s="20"/>
      <c r="E12" s="19"/>
      <c r="F12" s="21"/>
    </row>
    <row r="13" spans="1:6" ht="15.75" x14ac:dyDescent="0.25">
      <c r="A13" s="104" t="s">
        <v>10</v>
      </c>
      <c r="B13" s="22"/>
      <c r="C13" s="96" t="s">
        <v>144</v>
      </c>
      <c r="D13" s="24">
        <f>SUM(D14:D19)</f>
        <v>3037746</v>
      </c>
      <c r="E13" s="24">
        <f>SUM(E14:E19)</f>
        <v>0</v>
      </c>
      <c r="F13" s="25">
        <f>D13+E13</f>
        <v>3037746</v>
      </c>
    </row>
    <row r="14" spans="1:6" x14ac:dyDescent="0.25">
      <c r="A14" s="26" t="s">
        <v>101</v>
      </c>
      <c r="B14" s="27" t="s">
        <v>111</v>
      </c>
      <c r="C14" s="97"/>
      <c r="D14" s="29">
        <v>2733971</v>
      </c>
      <c r="E14" s="29"/>
      <c r="F14" s="30"/>
    </row>
    <row r="15" spans="1:6" x14ac:dyDescent="0.25">
      <c r="A15" s="26" t="s">
        <v>102</v>
      </c>
      <c r="B15" s="27" t="s">
        <v>111</v>
      </c>
      <c r="C15" s="98"/>
      <c r="D15" s="29">
        <v>303775</v>
      </c>
      <c r="E15" s="29"/>
      <c r="F15" s="30"/>
    </row>
    <row r="16" spans="1:6" x14ac:dyDescent="0.25">
      <c r="A16" s="31"/>
      <c r="B16" s="31"/>
      <c r="C16" s="97"/>
      <c r="D16" s="29"/>
      <c r="E16" s="29"/>
      <c r="F16" s="30"/>
    </row>
    <row r="17" spans="1:7" x14ac:dyDescent="0.25">
      <c r="A17" s="31"/>
      <c r="B17" s="31"/>
      <c r="C17" s="97"/>
      <c r="D17" s="29"/>
      <c r="E17" s="29"/>
      <c r="F17" s="30"/>
    </row>
    <row r="18" spans="1:7" ht="15" customHeight="1" x14ac:dyDescent="0.25">
      <c r="A18" s="31"/>
      <c r="B18" s="31"/>
      <c r="C18" s="97"/>
      <c r="D18" s="29"/>
      <c r="E18" s="29"/>
      <c r="F18" s="30"/>
    </row>
    <row r="19" spans="1:7" ht="15" customHeight="1" x14ac:dyDescent="0.25">
      <c r="A19" s="31"/>
      <c r="B19" s="31"/>
      <c r="C19" s="97"/>
      <c r="D19" s="29"/>
      <c r="E19" s="29"/>
      <c r="F19" s="30"/>
    </row>
    <row r="20" spans="1:7" ht="15.75" x14ac:dyDescent="0.25">
      <c r="A20" s="104" t="s">
        <v>134</v>
      </c>
      <c r="B20" s="22"/>
      <c r="C20" s="96" t="s">
        <v>145</v>
      </c>
      <c r="D20" s="32">
        <f>SUM(D21:D23)</f>
        <v>574089</v>
      </c>
      <c r="E20" s="32">
        <f>SUM(E21:E23)</f>
        <v>0</v>
      </c>
      <c r="F20" s="25">
        <f>D20+E20</f>
        <v>574089</v>
      </c>
    </row>
    <row r="21" spans="1:7" x14ac:dyDescent="0.25">
      <c r="A21" s="26" t="s">
        <v>103</v>
      </c>
      <c r="B21" s="27" t="s">
        <v>112</v>
      </c>
      <c r="C21" s="97"/>
      <c r="D21" s="29">
        <v>516682</v>
      </c>
      <c r="E21" s="29"/>
      <c r="F21" s="30"/>
    </row>
    <row r="22" spans="1:7" x14ac:dyDescent="0.25">
      <c r="A22" s="26" t="s">
        <v>104</v>
      </c>
      <c r="B22" s="27" t="s">
        <v>112</v>
      </c>
      <c r="C22" s="97"/>
      <c r="D22" s="29">
        <v>57407</v>
      </c>
      <c r="E22" s="29"/>
      <c r="F22" s="30"/>
    </row>
    <row r="23" spans="1:7" ht="15.75" x14ac:dyDescent="0.25">
      <c r="A23" s="105" t="s">
        <v>122</v>
      </c>
      <c r="C23" s="10" t="s">
        <v>160</v>
      </c>
      <c r="F23" s="30"/>
    </row>
    <row r="24" spans="1:7" x14ac:dyDescent="0.25">
      <c r="A24" s="26" t="s">
        <v>114</v>
      </c>
      <c r="B24" s="27" t="s">
        <v>113</v>
      </c>
      <c r="C24" s="97"/>
      <c r="D24" s="29"/>
      <c r="E24" s="29"/>
      <c r="F24" s="30"/>
    </row>
    <row r="25" spans="1:7" x14ac:dyDescent="0.25">
      <c r="A25" s="26" t="s">
        <v>115</v>
      </c>
      <c r="B25" s="27" t="s">
        <v>113</v>
      </c>
      <c r="C25" s="97"/>
      <c r="D25" s="29"/>
      <c r="E25" s="29"/>
      <c r="F25" s="30"/>
    </row>
    <row r="26" spans="1:7" ht="15.75" x14ac:dyDescent="0.25">
      <c r="A26" s="22" t="s">
        <v>11</v>
      </c>
      <c r="B26" s="22"/>
      <c r="C26" s="96" t="s">
        <v>146</v>
      </c>
      <c r="D26" s="32">
        <f>SUM(D27:D32)</f>
        <v>651014</v>
      </c>
      <c r="E26" s="32">
        <f>SUM(E27:E32)</f>
        <v>0</v>
      </c>
      <c r="F26" s="25">
        <f>D26+E26</f>
        <v>651014</v>
      </c>
    </row>
    <row r="27" spans="1:7" x14ac:dyDescent="0.25">
      <c r="A27" s="26" t="s">
        <v>105</v>
      </c>
      <c r="B27" s="27" t="s">
        <v>112</v>
      </c>
      <c r="C27" s="97"/>
      <c r="D27" s="29">
        <v>585913</v>
      </c>
      <c r="E27" s="29"/>
      <c r="F27" s="30"/>
    </row>
    <row r="28" spans="1:7" s="35" customFormat="1" x14ac:dyDescent="0.25">
      <c r="A28" s="26" t="s">
        <v>106</v>
      </c>
      <c r="B28" s="27" t="s">
        <v>112</v>
      </c>
      <c r="C28" s="98"/>
      <c r="D28" s="29">
        <v>65101</v>
      </c>
      <c r="E28" s="29"/>
      <c r="F28" s="33"/>
      <c r="G28" s="34"/>
    </row>
    <row r="29" spans="1:7" ht="15.75" x14ac:dyDescent="0.25">
      <c r="A29" s="105" t="s">
        <v>124</v>
      </c>
      <c r="C29" s="10" t="s">
        <v>161</v>
      </c>
      <c r="F29" s="30"/>
      <c r="G29" s="36"/>
    </row>
    <row r="30" spans="1:7" x14ac:dyDescent="0.25">
      <c r="A30" s="26" t="s">
        <v>116</v>
      </c>
      <c r="B30" s="27" t="s">
        <v>113</v>
      </c>
      <c r="C30" s="97"/>
      <c r="D30" s="29"/>
      <c r="E30" s="29"/>
      <c r="F30" s="30"/>
      <c r="G30" s="36"/>
    </row>
    <row r="31" spans="1:7" x14ac:dyDescent="0.25">
      <c r="A31" s="26" t="s">
        <v>117</v>
      </c>
      <c r="B31" s="27" t="s">
        <v>113</v>
      </c>
      <c r="C31" s="97"/>
      <c r="D31" s="29"/>
      <c r="E31" s="29"/>
      <c r="F31" s="30"/>
      <c r="G31" s="36"/>
    </row>
    <row r="32" spans="1:7" x14ac:dyDescent="0.25">
      <c r="A32" s="56"/>
      <c r="B32" s="56"/>
      <c r="C32" s="99"/>
      <c r="D32" s="57"/>
      <c r="E32" s="57"/>
      <c r="F32" s="58"/>
      <c r="G32" s="36"/>
    </row>
    <row r="33" spans="1:8" ht="15.75" x14ac:dyDescent="0.25">
      <c r="A33" s="39" t="s">
        <v>94</v>
      </c>
      <c r="B33" s="39"/>
      <c r="C33" s="100" t="s">
        <v>147</v>
      </c>
      <c r="D33" s="94">
        <f>SUM(D34:D38)</f>
        <v>0</v>
      </c>
      <c r="E33" s="94">
        <f>SUM(E34:E38)</f>
        <v>0</v>
      </c>
      <c r="F33" s="52">
        <f>D33+E33</f>
        <v>0</v>
      </c>
    </row>
    <row r="34" spans="1:8" x14ac:dyDescent="0.25">
      <c r="A34" s="26" t="s">
        <v>101</v>
      </c>
      <c r="B34" s="27" t="s">
        <v>112</v>
      </c>
      <c r="C34" s="101"/>
      <c r="D34" s="42"/>
      <c r="E34" s="42"/>
      <c r="F34" s="44"/>
    </row>
    <row r="35" spans="1:8" x14ac:dyDescent="0.25">
      <c r="A35" s="26" t="s">
        <v>103</v>
      </c>
      <c r="B35" s="27" t="s">
        <v>112</v>
      </c>
      <c r="C35" s="101"/>
      <c r="D35" s="42"/>
      <c r="E35" s="42"/>
      <c r="F35" s="44"/>
    </row>
    <row r="36" spans="1:8" x14ac:dyDescent="0.25">
      <c r="A36" s="45" t="s">
        <v>105</v>
      </c>
      <c r="B36" s="27" t="s">
        <v>112</v>
      </c>
      <c r="C36" s="101"/>
      <c r="D36" s="42"/>
      <c r="E36" s="42"/>
      <c r="F36" s="44"/>
    </row>
    <row r="37" spans="1:8" x14ac:dyDescent="0.25">
      <c r="A37" s="45"/>
      <c r="B37" s="40"/>
      <c r="C37" s="101"/>
      <c r="D37" s="42"/>
      <c r="E37" s="42"/>
      <c r="F37" s="44"/>
    </row>
    <row r="38" spans="1:8" x14ac:dyDescent="0.25">
      <c r="A38" s="56"/>
      <c r="B38" s="56"/>
      <c r="C38" s="99"/>
      <c r="D38" s="37"/>
      <c r="E38" s="37"/>
      <c r="F38" s="37"/>
    </row>
    <row r="39" spans="1:8" x14ac:dyDescent="0.25">
      <c r="A39" s="31"/>
      <c r="B39" s="31"/>
      <c r="C39" s="28"/>
      <c r="D39" s="38"/>
      <c r="E39" s="38"/>
      <c r="F39" s="38"/>
    </row>
    <row r="40" spans="1:8" x14ac:dyDescent="0.25">
      <c r="A40" s="31"/>
      <c r="B40" s="31"/>
      <c r="C40" s="28"/>
      <c r="D40" s="38"/>
      <c r="E40" s="38"/>
      <c r="F40" s="38"/>
    </row>
    <row r="41" spans="1:8" ht="15.75" x14ac:dyDescent="0.25">
      <c r="A41" s="126" t="s">
        <v>8</v>
      </c>
      <c r="B41" s="126"/>
      <c r="C41" s="126"/>
      <c r="D41" s="126"/>
      <c r="E41" s="126"/>
      <c r="F41" s="46">
        <f>SUM(E13,E20,E26,E33)</f>
        <v>0</v>
      </c>
    </row>
    <row r="42" spans="1:8" ht="15.75" x14ac:dyDescent="0.25">
      <c r="A42" s="126" t="s">
        <v>12</v>
      </c>
      <c r="B42" s="126"/>
      <c r="C42" s="126"/>
      <c r="D42" s="126"/>
      <c r="E42" s="126"/>
      <c r="F42" s="47">
        <f>SUM(F13,F20,F26,F33)</f>
        <v>4262849</v>
      </c>
      <c r="H42" s="48"/>
    </row>
    <row r="43" spans="1:8" ht="15.75" x14ac:dyDescent="0.25">
      <c r="A43" s="49"/>
      <c r="B43" s="50"/>
      <c r="C43" s="31"/>
      <c r="D43" s="51"/>
      <c r="E43" s="49"/>
      <c r="F43" s="52"/>
      <c r="H43" s="48"/>
    </row>
    <row r="44" spans="1:8" ht="15.75" x14ac:dyDescent="0.25">
      <c r="A44" s="53" t="s">
        <v>13</v>
      </c>
      <c r="B44" s="1"/>
      <c r="C44" s="54">
        <f ca="1">TODAY()</f>
        <v>45924</v>
      </c>
      <c r="D44" s="51"/>
      <c r="E44" s="51"/>
      <c r="F44" s="51"/>
    </row>
    <row r="45" spans="1:8" ht="15.75" x14ac:dyDescent="0.25">
      <c r="A45" s="1" t="s">
        <v>14</v>
      </c>
      <c r="B45" s="55"/>
      <c r="C45" s="4"/>
      <c r="D45" s="51"/>
      <c r="E45" s="51"/>
      <c r="F45" s="51"/>
    </row>
    <row r="46" spans="1:8" ht="15.75" x14ac:dyDescent="0.25">
      <c r="A46" s="4" t="s">
        <v>15</v>
      </c>
      <c r="B46" s="4"/>
      <c r="C46" s="4"/>
      <c r="D46" s="51"/>
      <c r="E46" s="51"/>
      <c r="F46" s="51"/>
    </row>
    <row r="47" spans="1:8" x14ac:dyDescent="0.25">
      <c r="D47" s="40"/>
      <c r="E47" s="40"/>
      <c r="F47" s="40"/>
    </row>
    <row r="48" spans="1:8" x14ac:dyDescent="0.25">
      <c r="D48" s="40"/>
      <c r="E48" s="40"/>
      <c r="F48" s="40"/>
    </row>
    <row r="49" spans="4:6" x14ac:dyDescent="0.25">
      <c r="D49" s="40"/>
      <c r="E49" s="40"/>
      <c r="F49" s="40"/>
    </row>
    <row r="50" spans="4:6" x14ac:dyDescent="0.25">
      <c r="D50" s="40"/>
      <c r="E50" s="40"/>
      <c r="F50" s="40"/>
    </row>
    <row r="51" spans="4:6" x14ac:dyDescent="0.25">
      <c r="D51" s="40"/>
      <c r="E51" s="40"/>
      <c r="F51" s="40"/>
    </row>
    <row r="52" spans="4:6" x14ac:dyDescent="0.25">
      <c r="D52" s="40"/>
      <c r="E52" s="40"/>
      <c r="F52" s="40"/>
    </row>
    <row r="53" spans="4:6" x14ac:dyDescent="0.25">
      <c r="D53" s="40"/>
      <c r="E53" s="40"/>
      <c r="F53" s="40"/>
    </row>
    <row r="54" spans="4:6" x14ac:dyDescent="0.25">
      <c r="D54" s="40"/>
      <c r="E54" s="40"/>
      <c r="F54" s="40"/>
    </row>
    <row r="55" spans="4:6" x14ac:dyDescent="0.25">
      <c r="D55" s="40"/>
      <c r="E55" s="40"/>
      <c r="F55" s="40"/>
    </row>
    <row r="56" spans="4:6" x14ac:dyDescent="0.25">
      <c r="D56" s="40"/>
      <c r="E56" s="40"/>
      <c r="F56" s="40"/>
    </row>
    <row r="57" spans="4:6" x14ac:dyDescent="0.25">
      <c r="D57" s="40"/>
      <c r="E57" s="40"/>
      <c r="F57" s="40"/>
    </row>
    <row r="58" spans="4:6" x14ac:dyDescent="0.25">
      <c r="D58" s="40"/>
      <c r="E58" s="40"/>
      <c r="F58" s="40"/>
    </row>
    <row r="59" spans="4:6" x14ac:dyDescent="0.25">
      <c r="D59" s="40"/>
      <c r="E59" s="40"/>
      <c r="F59" s="40"/>
    </row>
    <row r="60" spans="4:6" x14ac:dyDescent="0.25">
      <c r="D60" s="40"/>
      <c r="E60" s="40"/>
      <c r="F60" s="40"/>
    </row>
    <row r="61" spans="4:6" x14ac:dyDescent="0.25">
      <c r="D61" s="40"/>
      <c r="E61" s="40"/>
      <c r="F61" s="40"/>
    </row>
    <row r="62" spans="4:6" x14ac:dyDescent="0.25">
      <c r="D62" s="40"/>
      <c r="E62" s="40"/>
      <c r="F62" s="40"/>
    </row>
    <row r="63" spans="4:6" x14ac:dyDescent="0.25">
      <c r="D63" s="40"/>
      <c r="E63" s="40"/>
      <c r="F63" s="40"/>
    </row>
    <row r="64" spans="4: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row r="138" spans="4:6" x14ac:dyDescent="0.25">
      <c r="D138" s="40"/>
      <c r="E138" s="40"/>
      <c r="F138" s="40"/>
    </row>
    <row r="139" spans="4:6" x14ac:dyDescent="0.25">
      <c r="D139" s="40"/>
      <c r="E139" s="40"/>
      <c r="F139" s="40"/>
    </row>
  </sheetData>
  <mergeCells count="2">
    <mergeCell ref="A41:E41"/>
    <mergeCell ref="A42:E42"/>
  </mergeCells>
  <pageMargins left="0.25" right="0.25"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D741E-EF2E-416C-96A7-5513A04F1EE3}">
  <sheetPr>
    <pageSetUpPr fitToPage="1"/>
  </sheetPr>
  <dimension ref="A1:H137"/>
  <sheetViews>
    <sheetView zoomScale="90" zoomScaleNormal="90" workbookViewId="0">
      <selection activeCell="A5" sqref="A5:A6"/>
    </sheetView>
  </sheetViews>
  <sheetFormatPr defaultColWidth="8.85546875" defaultRowHeight="15" x14ac:dyDescent="0.25"/>
  <cols>
    <col min="1" max="1" width="70.1406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6" ht="15.75" x14ac:dyDescent="0.25">
      <c r="A1" s="1" t="s">
        <v>0</v>
      </c>
      <c r="B1" s="1"/>
    </row>
    <row r="2" spans="1:6" ht="15.75" x14ac:dyDescent="0.25">
      <c r="A2" s="3" t="s">
        <v>75</v>
      </c>
      <c r="B2" s="3"/>
      <c r="C2" s="4"/>
      <c r="D2" s="4"/>
      <c r="E2" s="4"/>
      <c r="F2" s="4"/>
    </row>
    <row r="3" spans="1:6" ht="15.75" x14ac:dyDescent="0.25">
      <c r="A3" s="3" t="s">
        <v>76</v>
      </c>
      <c r="B3" s="3"/>
      <c r="C3" s="4"/>
      <c r="D3" s="4"/>
      <c r="E3" s="4"/>
      <c r="F3" s="4"/>
    </row>
    <row r="4" spans="1:6" ht="15.75" x14ac:dyDescent="0.25">
      <c r="A4" s="95" t="s">
        <v>79</v>
      </c>
      <c r="B4" s="7"/>
      <c r="C4" s="4"/>
      <c r="D4" s="4"/>
      <c r="E4" s="4"/>
      <c r="F4" s="5"/>
    </row>
    <row r="5" spans="1:6" ht="15.75" x14ac:dyDescent="0.25">
      <c r="A5" s="95" t="s">
        <v>190</v>
      </c>
      <c r="B5" s="7"/>
      <c r="C5" s="4"/>
      <c r="D5" s="4"/>
      <c r="E5" s="4"/>
      <c r="F5" s="5"/>
    </row>
    <row r="6" spans="1:6" ht="15.75" x14ac:dyDescent="0.25">
      <c r="A6" s="95" t="s">
        <v>191</v>
      </c>
      <c r="B6" s="7"/>
      <c r="C6" s="4"/>
      <c r="D6" s="4"/>
      <c r="E6" s="4"/>
      <c r="F6" s="5"/>
    </row>
    <row r="7" spans="1:6" ht="20.25" customHeight="1" x14ac:dyDescent="0.25">
      <c r="A7" s="8" t="s">
        <v>1</v>
      </c>
      <c r="B7" s="8"/>
      <c r="C7" s="9"/>
      <c r="D7" s="10"/>
      <c r="E7" s="11"/>
      <c r="F7" s="10"/>
    </row>
    <row r="8" spans="1:6" ht="20.25" customHeight="1" x14ac:dyDescent="0.25">
      <c r="A8" s="12" t="s">
        <v>2</v>
      </c>
      <c r="B8" s="12"/>
      <c r="C8" s="9"/>
      <c r="D8" s="10"/>
      <c r="E8" s="11"/>
      <c r="F8" s="10"/>
    </row>
    <row r="9" spans="1:6" ht="14.45" customHeight="1" x14ac:dyDescent="0.25">
      <c r="A9" s="3"/>
      <c r="B9" s="3" t="s">
        <v>3</v>
      </c>
      <c r="C9" s="9"/>
      <c r="D9" s="10"/>
      <c r="E9" s="11"/>
      <c r="F9" s="10"/>
    </row>
    <row r="10" spans="1:6" ht="14.45" customHeight="1" thickBot="1" x14ac:dyDescent="0.3">
      <c r="A10" s="13"/>
      <c r="B10" s="13"/>
      <c r="C10" s="14"/>
      <c r="D10" s="15"/>
      <c r="E10" s="16"/>
      <c r="F10" s="15"/>
    </row>
    <row r="11" spans="1:6" ht="29.25" customHeight="1" thickTop="1" thickBot="1" x14ac:dyDescent="0.3">
      <c r="A11" s="17" t="s">
        <v>4</v>
      </c>
      <c r="B11" s="17" t="s">
        <v>5</v>
      </c>
      <c r="C11" s="17" t="s">
        <v>6</v>
      </c>
      <c r="D11" s="18" t="s">
        <v>7</v>
      </c>
      <c r="E11" s="17" t="s">
        <v>8</v>
      </c>
      <c r="F11" s="18" t="s">
        <v>9</v>
      </c>
    </row>
    <row r="12" spans="1:6" ht="14.45" customHeight="1" thickTop="1" x14ac:dyDescent="0.25">
      <c r="A12" s="19"/>
      <c r="B12" s="19"/>
      <c r="C12" s="19"/>
      <c r="D12" s="20"/>
      <c r="E12" s="19"/>
      <c r="F12" s="21"/>
    </row>
    <row r="13" spans="1:6" ht="15.75" x14ac:dyDescent="0.25">
      <c r="A13" s="104" t="s">
        <v>10</v>
      </c>
      <c r="B13" s="22"/>
      <c r="C13" s="96" t="s">
        <v>144</v>
      </c>
      <c r="D13" s="24">
        <f>SUM(D14:D17)</f>
        <v>2630995</v>
      </c>
      <c r="E13" s="24">
        <f>SUM(E14:E17)</f>
        <v>0</v>
      </c>
      <c r="F13" s="25">
        <f>D13+E13</f>
        <v>2630995</v>
      </c>
    </row>
    <row r="14" spans="1:6" x14ac:dyDescent="0.25">
      <c r="A14" s="26" t="s">
        <v>101</v>
      </c>
      <c r="B14" s="27" t="s">
        <v>111</v>
      </c>
      <c r="C14" s="97"/>
      <c r="D14" s="29">
        <v>2367895</v>
      </c>
      <c r="E14" s="29"/>
      <c r="F14" s="30"/>
    </row>
    <row r="15" spans="1:6" x14ac:dyDescent="0.25">
      <c r="A15" s="26" t="s">
        <v>102</v>
      </c>
      <c r="B15" s="27" t="s">
        <v>111</v>
      </c>
      <c r="C15" s="98"/>
      <c r="D15" s="29">
        <v>263100</v>
      </c>
      <c r="E15" s="29"/>
      <c r="F15" s="30"/>
    </row>
    <row r="16" spans="1:6" x14ac:dyDescent="0.25">
      <c r="A16" s="31"/>
      <c r="B16" s="31"/>
      <c r="C16" s="97"/>
      <c r="D16" s="29"/>
      <c r="E16" s="29"/>
      <c r="F16" s="30"/>
    </row>
    <row r="17" spans="1:7" ht="15" customHeight="1" x14ac:dyDescent="0.25">
      <c r="A17" s="31"/>
      <c r="B17" s="31"/>
      <c r="C17" s="97"/>
      <c r="D17" s="29"/>
      <c r="E17" s="29"/>
      <c r="F17" s="30"/>
    </row>
    <row r="18" spans="1:7" ht="15.75" x14ac:dyDescent="0.25">
      <c r="A18" s="104" t="s">
        <v>134</v>
      </c>
      <c r="B18" s="22"/>
      <c r="C18" s="96" t="s">
        <v>145</v>
      </c>
      <c r="D18" s="32">
        <f>SUM(D19:D21)</f>
        <v>521837</v>
      </c>
      <c r="E18" s="32">
        <f>SUM(E19:E21)</f>
        <v>0</v>
      </c>
      <c r="F18" s="25">
        <f>D18+E18</f>
        <v>521837</v>
      </c>
    </row>
    <row r="19" spans="1:7" x14ac:dyDescent="0.25">
      <c r="A19" s="26" t="s">
        <v>103</v>
      </c>
      <c r="B19" s="27" t="s">
        <v>112</v>
      </c>
      <c r="C19" s="97"/>
      <c r="D19" s="29">
        <v>469653</v>
      </c>
      <c r="E19" s="29"/>
      <c r="F19" s="30"/>
    </row>
    <row r="20" spans="1:7" x14ac:dyDescent="0.25">
      <c r="A20" s="26" t="s">
        <v>104</v>
      </c>
      <c r="B20" s="27" t="s">
        <v>112</v>
      </c>
      <c r="C20" s="97"/>
      <c r="D20" s="29">
        <v>52184</v>
      </c>
      <c r="E20" s="29"/>
      <c r="F20" s="30"/>
    </row>
    <row r="21" spans="1:7" ht="15.75" x14ac:dyDescent="0.25">
      <c r="A21" s="105" t="s">
        <v>122</v>
      </c>
      <c r="C21" s="10" t="s">
        <v>160</v>
      </c>
    </row>
    <row r="22" spans="1:7" x14ac:dyDescent="0.25">
      <c r="A22" s="26" t="s">
        <v>114</v>
      </c>
      <c r="B22" s="27" t="s">
        <v>113</v>
      </c>
      <c r="C22" s="97"/>
      <c r="D22" s="29"/>
      <c r="E22" s="29"/>
      <c r="F22" s="30"/>
    </row>
    <row r="23" spans="1:7" x14ac:dyDescent="0.25">
      <c r="A23" s="26" t="s">
        <v>115</v>
      </c>
      <c r="B23" s="27" t="s">
        <v>113</v>
      </c>
      <c r="C23" s="97"/>
      <c r="D23" s="29"/>
      <c r="E23" s="29"/>
      <c r="F23" s="30"/>
    </row>
    <row r="24" spans="1:7" ht="15.75" x14ac:dyDescent="0.25">
      <c r="A24" s="104" t="s">
        <v>135</v>
      </c>
      <c r="B24" s="22"/>
      <c r="C24" s="96" t="s">
        <v>146</v>
      </c>
      <c r="D24" s="32">
        <f>SUM(D25:D30)</f>
        <v>532813</v>
      </c>
      <c r="E24" s="32">
        <f>SUM(E25:E30)</f>
        <v>0</v>
      </c>
      <c r="F24" s="25">
        <f>D24+E24</f>
        <v>532813</v>
      </c>
    </row>
    <row r="25" spans="1:7" x14ac:dyDescent="0.25">
      <c r="A25" s="26" t="s">
        <v>105</v>
      </c>
      <c r="B25" s="27" t="s">
        <v>112</v>
      </c>
      <c r="C25" s="97"/>
      <c r="D25" s="29">
        <v>479532</v>
      </c>
      <c r="E25" s="29"/>
      <c r="F25" s="30"/>
    </row>
    <row r="26" spans="1:7" s="35" customFormat="1" x14ac:dyDescent="0.25">
      <c r="A26" s="26" t="s">
        <v>106</v>
      </c>
      <c r="B26" s="27" t="s">
        <v>112</v>
      </c>
      <c r="C26" s="98"/>
      <c r="D26" s="29">
        <v>53281</v>
      </c>
      <c r="E26" s="29"/>
      <c r="F26" s="33"/>
      <c r="G26" s="34"/>
    </row>
    <row r="27" spans="1:7" ht="15.75" x14ac:dyDescent="0.25">
      <c r="A27" s="105" t="s">
        <v>124</v>
      </c>
      <c r="C27" s="10" t="s">
        <v>161</v>
      </c>
      <c r="G27" s="36"/>
    </row>
    <row r="28" spans="1:7" x14ac:dyDescent="0.25">
      <c r="A28" s="26" t="s">
        <v>116</v>
      </c>
      <c r="B28" s="27" t="s">
        <v>113</v>
      </c>
      <c r="C28" s="97"/>
      <c r="D28" s="29"/>
      <c r="E28" s="29"/>
      <c r="F28" s="30"/>
      <c r="G28" s="36"/>
    </row>
    <row r="29" spans="1:7" x14ac:dyDescent="0.25">
      <c r="A29" s="26" t="s">
        <v>117</v>
      </c>
      <c r="B29" s="27" t="s">
        <v>113</v>
      </c>
      <c r="C29" s="97"/>
      <c r="D29" s="29"/>
      <c r="E29" s="29"/>
      <c r="F29" s="30"/>
      <c r="G29" s="36"/>
    </row>
    <row r="30" spans="1:7" x14ac:dyDescent="0.25">
      <c r="A30" s="56"/>
      <c r="B30" s="56"/>
      <c r="C30" s="99"/>
      <c r="D30" s="57"/>
      <c r="E30" s="57"/>
      <c r="F30" s="58"/>
      <c r="G30" s="36"/>
    </row>
    <row r="31" spans="1:7" ht="15.75" x14ac:dyDescent="0.25">
      <c r="A31" s="39" t="s">
        <v>94</v>
      </c>
      <c r="B31" s="39"/>
      <c r="C31" s="100" t="s">
        <v>147</v>
      </c>
      <c r="D31" s="94">
        <f>SUM(D32:D36)</f>
        <v>0</v>
      </c>
      <c r="E31" s="94">
        <f>SUM(E32:E36)</f>
        <v>0</v>
      </c>
      <c r="F31" s="52">
        <f>D31+E31</f>
        <v>0</v>
      </c>
    </row>
    <row r="32" spans="1:7" x14ac:dyDescent="0.25">
      <c r="A32" s="26" t="s">
        <v>101</v>
      </c>
      <c r="B32" s="27" t="s">
        <v>112</v>
      </c>
      <c r="C32" s="101"/>
      <c r="D32" s="42"/>
      <c r="E32" s="42"/>
      <c r="F32" s="44"/>
    </row>
    <row r="33" spans="1:8" x14ac:dyDescent="0.25">
      <c r="A33" s="26" t="s">
        <v>103</v>
      </c>
      <c r="B33" s="27" t="s">
        <v>112</v>
      </c>
      <c r="C33" s="101"/>
      <c r="D33" s="42"/>
      <c r="E33" s="42"/>
      <c r="F33" s="44"/>
    </row>
    <row r="34" spans="1:8" x14ac:dyDescent="0.25">
      <c r="A34" s="45" t="s">
        <v>105</v>
      </c>
      <c r="B34" s="27" t="s">
        <v>112</v>
      </c>
      <c r="C34" s="101"/>
      <c r="D34" s="42"/>
      <c r="E34" s="42"/>
      <c r="F34" s="44"/>
    </row>
    <row r="35" spans="1:8" x14ac:dyDescent="0.25">
      <c r="A35" s="45"/>
      <c r="B35" s="40"/>
      <c r="C35" s="101"/>
      <c r="D35" s="42"/>
      <c r="E35" s="42"/>
      <c r="F35" s="44"/>
    </row>
    <row r="36" spans="1:8" x14ac:dyDescent="0.25">
      <c r="A36" s="56"/>
      <c r="B36" s="56"/>
      <c r="C36" s="99"/>
      <c r="D36" s="37"/>
      <c r="E36" s="37"/>
      <c r="F36" s="37"/>
    </row>
    <row r="37" spans="1:8" x14ac:dyDescent="0.25">
      <c r="A37" s="31"/>
      <c r="B37" s="31"/>
      <c r="C37" s="28"/>
      <c r="D37" s="38"/>
      <c r="E37" s="38"/>
      <c r="F37" s="38"/>
    </row>
    <row r="38" spans="1:8" x14ac:dyDescent="0.25">
      <c r="A38" s="31"/>
      <c r="B38" s="31"/>
      <c r="C38" s="28"/>
      <c r="D38" s="38"/>
      <c r="E38" s="38"/>
      <c r="F38" s="38"/>
    </row>
    <row r="39" spans="1:8" ht="15.75" x14ac:dyDescent="0.25">
      <c r="A39" s="126" t="s">
        <v>8</v>
      </c>
      <c r="B39" s="126"/>
      <c r="C39" s="126"/>
      <c r="D39" s="126"/>
      <c r="E39" s="126"/>
      <c r="F39" s="46">
        <f>SUM(E13,E18,E24,E31)</f>
        <v>0</v>
      </c>
    </row>
    <row r="40" spans="1:8" ht="15.75" x14ac:dyDescent="0.25">
      <c r="A40" s="126" t="s">
        <v>12</v>
      </c>
      <c r="B40" s="126"/>
      <c r="C40" s="126"/>
      <c r="D40" s="126"/>
      <c r="E40" s="126"/>
      <c r="F40" s="47">
        <f>SUM(F13,F18,F24,F31)</f>
        <v>3685645</v>
      </c>
      <c r="H40" s="48"/>
    </row>
    <row r="41" spans="1:8" ht="15.75" x14ac:dyDescent="0.25">
      <c r="A41" s="49"/>
      <c r="B41" s="50"/>
      <c r="C41" s="31"/>
      <c r="D41" s="51"/>
      <c r="E41" s="49"/>
      <c r="F41" s="52"/>
      <c r="H41" s="48"/>
    </row>
    <row r="42" spans="1:8" ht="15.75" x14ac:dyDescent="0.25">
      <c r="A42" s="53" t="s">
        <v>13</v>
      </c>
      <c r="B42" s="1"/>
      <c r="C42" s="54">
        <f ca="1">TODAY()</f>
        <v>45924</v>
      </c>
      <c r="D42" s="51"/>
      <c r="E42" s="51"/>
      <c r="F42" s="51"/>
    </row>
    <row r="43" spans="1:8" ht="15.75" x14ac:dyDescent="0.25">
      <c r="A43" s="1" t="s">
        <v>14</v>
      </c>
      <c r="B43" s="55"/>
      <c r="C43" s="4"/>
      <c r="D43" s="51"/>
      <c r="E43" s="51"/>
      <c r="F43" s="51"/>
    </row>
    <row r="44" spans="1:8" ht="15.75" x14ac:dyDescent="0.25">
      <c r="A44" s="4" t="s">
        <v>15</v>
      </c>
      <c r="B44" s="4"/>
      <c r="C44" s="4"/>
      <c r="D44" s="51"/>
      <c r="E44" s="51"/>
      <c r="F44" s="51"/>
    </row>
    <row r="45" spans="1:8" x14ac:dyDescent="0.25">
      <c r="D45" s="40"/>
      <c r="E45" s="40"/>
      <c r="F45" s="40"/>
    </row>
    <row r="46" spans="1:8" x14ac:dyDescent="0.25">
      <c r="D46" s="40"/>
      <c r="E46" s="40"/>
      <c r="F46" s="40"/>
    </row>
    <row r="47" spans="1:8" x14ac:dyDescent="0.25">
      <c r="D47" s="40"/>
      <c r="E47" s="40"/>
      <c r="F47" s="40"/>
    </row>
    <row r="48" spans="1:8" x14ac:dyDescent="0.25">
      <c r="D48" s="40"/>
      <c r="E48" s="40"/>
      <c r="F48" s="40"/>
    </row>
    <row r="49" spans="4:6" x14ac:dyDescent="0.25">
      <c r="D49" s="40"/>
      <c r="E49" s="40"/>
      <c r="F49" s="40"/>
    </row>
    <row r="50" spans="4:6" x14ac:dyDescent="0.25">
      <c r="D50" s="40"/>
      <c r="E50" s="40"/>
      <c r="F50" s="40"/>
    </row>
    <row r="51" spans="4:6" x14ac:dyDescent="0.25">
      <c r="D51" s="40"/>
      <c r="E51" s="40"/>
      <c r="F51" s="40"/>
    </row>
    <row r="52" spans="4:6" x14ac:dyDescent="0.25">
      <c r="D52" s="40"/>
      <c r="E52" s="40"/>
      <c r="F52" s="40"/>
    </row>
    <row r="53" spans="4:6" x14ac:dyDescent="0.25">
      <c r="D53" s="40"/>
      <c r="E53" s="40"/>
      <c r="F53" s="40"/>
    </row>
    <row r="54" spans="4:6" x14ac:dyDescent="0.25">
      <c r="D54" s="40"/>
      <c r="E54" s="40"/>
      <c r="F54" s="40"/>
    </row>
    <row r="55" spans="4:6" x14ac:dyDescent="0.25">
      <c r="D55" s="40"/>
      <c r="E55" s="40"/>
      <c r="F55" s="40"/>
    </row>
    <row r="56" spans="4:6" x14ac:dyDescent="0.25">
      <c r="D56" s="40"/>
      <c r="E56" s="40"/>
      <c r="F56" s="40"/>
    </row>
    <row r="57" spans="4:6" x14ac:dyDescent="0.25">
      <c r="D57" s="40"/>
      <c r="E57" s="40"/>
      <c r="F57" s="40"/>
    </row>
    <row r="58" spans="4:6" x14ac:dyDescent="0.25">
      <c r="D58" s="40"/>
      <c r="E58" s="40"/>
      <c r="F58" s="40"/>
    </row>
    <row r="59" spans="4:6" x14ac:dyDescent="0.25">
      <c r="D59" s="40"/>
      <c r="E59" s="40"/>
      <c r="F59" s="40"/>
    </row>
    <row r="60" spans="4:6" x14ac:dyDescent="0.25">
      <c r="D60" s="40"/>
      <c r="E60" s="40"/>
      <c r="F60" s="40"/>
    </row>
    <row r="61" spans="4:6" x14ac:dyDescent="0.25">
      <c r="D61" s="40"/>
      <c r="E61" s="40"/>
      <c r="F61" s="40"/>
    </row>
    <row r="62" spans="4:6" x14ac:dyDescent="0.25">
      <c r="D62" s="40"/>
      <c r="E62" s="40"/>
      <c r="F62" s="40"/>
    </row>
    <row r="63" spans="4:6" x14ac:dyDescent="0.25">
      <c r="D63" s="40"/>
      <c r="E63" s="40"/>
      <c r="F63" s="40"/>
    </row>
    <row r="64" spans="4: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sheetData>
  <mergeCells count="2">
    <mergeCell ref="A39:E39"/>
    <mergeCell ref="A40:E40"/>
  </mergeCells>
  <pageMargins left="0.25" right="0.25" top="0.75" bottom="0.75" header="0.3" footer="0.3"/>
  <pageSetup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AB022-9360-43F9-B36F-7A9D09EA06A9}">
  <sheetPr>
    <pageSetUpPr fitToPage="1"/>
  </sheetPr>
  <dimension ref="A1:H137"/>
  <sheetViews>
    <sheetView zoomScale="90" zoomScaleNormal="90" workbookViewId="0">
      <selection activeCell="A5" sqref="A5:A6"/>
    </sheetView>
  </sheetViews>
  <sheetFormatPr defaultColWidth="8.85546875" defaultRowHeight="15" x14ac:dyDescent="0.25"/>
  <cols>
    <col min="1" max="1" width="70.140625" style="2" customWidth="1"/>
    <col min="2" max="2" width="16.28515625" style="2" customWidth="1"/>
    <col min="3" max="3" width="16" style="2" customWidth="1"/>
    <col min="4" max="6" width="19.42578125" style="2" customWidth="1"/>
    <col min="7" max="7" width="8.85546875" style="2"/>
    <col min="8" max="8" width="12.42578125" style="2" bestFit="1" customWidth="1"/>
    <col min="9" max="16384" width="8.85546875" style="2"/>
  </cols>
  <sheetData>
    <row r="1" spans="1:6" ht="15.75" x14ac:dyDescent="0.25">
      <c r="A1" s="1" t="s">
        <v>0</v>
      </c>
      <c r="B1" s="1"/>
    </row>
    <row r="2" spans="1:6" ht="15.75" x14ac:dyDescent="0.25">
      <c r="A2" s="3" t="s">
        <v>77</v>
      </c>
      <c r="B2" s="3"/>
      <c r="C2" s="4"/>
      <c r="D2" s="4"/>
      <c r="E2" s="4"/>
      <c r="F2" s="4"/>
    </row>
    <row r="3" spans="1:6" ht="15.75" x14ac:dyDescent="0.25">
      <c r="A3" s="3" t="s">
        <v>78</v>
      </c>
      <c r="B3" s="3"/>
      <c r="C3" s="4"/>
      <c r="D3" s="4"/>
      <c r="E3" s="4"/>
      <c r="F3" s="4"/>
    </row>
    <row r="4" spans="1:6" ht="15.75" x14ac:dyDescent="0.25">
      <c r="A4" s="95" t="s">
        <v>79</v>
      </c>
      <c r="B4" s="7"/>
      <c r="C4" s="4"/>
      <c r="D4" s="4"/>
      <c r="E4" s="4"/>
      <c r="F4" s="5"/>
    </row>
    <row r="5" spans="1:6" ht="15.75" x14ac:dyDescent="0.25">
      <c r="A5" s="95" t="s">
        <v>190</v>
      </c>
      <c r="B5" s="7"/>
      <c r="C5" s="4"/>
      <c r="D5" s="4"/>
      <c r="E5" s="4"/>
      <c r="F5" s="5"/>
    </row>
    <row r="6" spans="1:6" ht="15.75" x14ac:dyDescent="0.25">
      <c r="A6" s="95" t="s">
        <v>191</v>
      </c>
      <c r="B6" s="7"/>
      <c r="C6" s="4"/>
      <c r="D6" s="4"/>
      <c r="E6" s="4"/>
      <c r="F6" s="5"/>
    </row>
    <row r="7" spans="1:6" ht="20.25" customHeight="1" x14ac:dyDescent="0.25">
      <c r="A7" s="8" t="s">
        <v>1</v>
      </c>
      <c r="B7" s="8"/>
      <c r="C7" s="9"/>
      <c r="D7" s="10"/>
      <c r="E7" s="11"/>
      <c r="F7" s="10"/>
    </row>
    <row r="8" spans="1:6" ht="20.25" customHeight="1" x14ac:dyDescent="0.25">
      <c r="A8" s="12" t="s">
        <v>2</v>
      </c>
      <c r="B8" s="12"/>
      <c r="C8" s="9"/>
      <c r="D8" s="10"/>
      <c r="E8" s="11"/>
      <c r="F8" s="10"/>
    </row>
    <row r="9" spans="1:6" ht="14.45" customHeight="1" x14ac:dyDescent="0.25">
      <c r="A9" s="3"/>
      <c r="B9" s="3" t="s">
        <v>3</v>
      </c>
      <c r="C9" s="9"/>
      <c r="D9" s="10"/>
      <c r="E9" s="11"/>
      <c r="F9" s="10"/>
    </row>
    <row r="10" spans="1:6" ht="14.45" customHeight="1" thickBot="1" x14ac:dyDescent="0.3">
      <c r="A10" s="13"/>
      <c r="B10" s="13"/>
      <c r="C10" s="14"/>
      <c r="D10" s="15"/>
      <c r="E10" s="16"/>
      <c r="F10" s="15"/>
    </row>
    <row r="11" spans="1:6" ht="29.25" customHeight="1" thickTop="1" thickBot="1" x14ac:dyDescent="0.3">
      <c r="A11" s="17" t="s">
        <v>4</v>
      </c>
      <c r="B11" s="17" t="s">
        <v>5</v>
      </c>
      <c r="C11" s="17" t="s">
        <v>6</v>
      </c>
      <c r="D11" s="18" t="s">
        <v>7</v>
      </c>
      <c r="E11" s="17" t="s">
        <v>8</v>
      </c>
      <c r="F11" s="18" t="s">
        <v>9</v>
      </c>
    </row>
    <row r="12" spans="1:6" ht="14.45" customHeight="1" thickTop="1" x14ac:dyDescent="0.25">
      <c r="A12" s="19"/>
      <c r="B12" s="19"/>
      <c r="C12" s="19"/>
      <c r="D12" s="20"/>
      <c r="E12" s="19"/>
      <c r="F12" s="21"/>
    </row>
    <row r="13" spans="1:6" ht="15.75" x14ac:dyDescent="0.25">
      <c r="A13" s="22" t="s">
        <v>10</v>
      </c>
      <c r="B13" s="22"/>
      <c r="C13" s="96" t="s">
        <v>148</v>
      </c>
      <c r="D13" s="24">
        <f>SUM(D14:D17)</f>
        <v>1376173</v>
      </c>
      <c r="E13" s="24">
        <f>SUM(E14:E17)</f>
        <v>0</v>
      </c>
      <c r="F13" s="25">
        <f>D13+E13</f>
        <v>1376173</v>
      </c>
    </row>
    <row r="14" spans="1:6" x14ac:dyDescent="0.25">
      <c r="A14" s="26" t="s">
        <v>101</v>
      </c>
      <c r="B14" s="27" t="s">
        <v>111</v>
      </c>
      <c r="C14" s="97"/>
      <c r="D14" s="29">
        <v>1238556</v>
      </c>
      <c r="E14" s="29"/>
      <c r="F14" s="30"/>
    </row>
    <row r="15" spans="1:6" x14ac:dyDescent="0.25">
      <c r="A15" s="26" t="s">
        <v>102</v>
      </c>
      <c r="B15" s="27" t="s">
        <v>111</v>
      </c>
      <c r="C15" s="98"/>
      <c r="D15" s="29">
        <v>137617</v>
      </c>
      <c r="E15" s="29"/>
      <c r="F15" s="30"/>
    </row>
    <row r="16" spans="1:6" x14ac:dyDescent="0.25">
      <c r="A16" s="31"/>
      <c r="B16" s="31"/>
      <c r="C16" s="97"/>
      <c r="D16" s="29"/>
      <c r="E16" s="29"/>
      <c r="F16" s="30"/>
    </row>
    <row r="17" spans="1:7" ht="15" customHeight="1" x14ac:dyDescent="0.25">
      <c r="A17" s="31"/>
      <c r="B17" s="31"/>
      <c r="C17" s="97"/>
      <c r="D17" s="29"/>
      <c r="E17" s="29"/>
      <c r="F17" s="30"/>
    </row>
    <row r="18" spans="1:7" ht="15.75" x14ac:dyDescent="0.25">
      <c r="A18" s="104" t="s">
        <v>134</v>
      </c>
      <c r="B18" s="22"/>
      <c r="C18" s="96" t="s">
        <v>149</v>
      </c>
      <c r="D18" s="32">
        <f>SUM(D19:D21)</f>
        <v>267567</v>
      </c>
      <c r="E18" s="32">
        <f>SUM(E19:E21)</f>
        <v>0</v>
      </c>
      <c r="F18" s="25">
        <f>D18+E18</f>
        <v>267567</v>
      </c>
    </row>
    <row r="19" spans="1:7" x14ac:dyDescent="0.25">
      <c r="A19" s="26" t="s">
        <v>103</v>
      </c>
      <c r="B19" s="27" t="s">
        <v>112</v>
      </c>
      <c r="C19" s="97"/>
      <c r="D19" s="29">
        <v>240810</v>
      </c>
      <c r="E19" s="29"/>
      <c r="F19" s="30"/>
    </row>
    <row r="20" spans="1:7" x14ac:dyDescent="0.25">
      <c r="A20" s="26" t="s">
        <v>104</v>
      </c>
      <c r="B20" s="27" t="s">
        <v>112</v>
      </c>
      <c r="C20" s="97"/>
      <c r="D20" s="29">
        <v>26757</v>
      </c>
      <c r="E20" s="29"/>
      <c r="F20" s="30"/>
    </row>
    <row r="21" spans="1:7" ht="15.75" x14ac:dyDescent="0.25">
      <c r="A21" s="105" t="s">
        <v>122</v>
      </c>
      <c r="C21" s="10" t="s">
        <v>158</v>
      </c>
      <c r="F21" s="30"/>
    </row>
    <row r="22" spans="1:7" x14ac:dyDescent="0.25">
      <c r="A22" s="26" t="s">
        <v>114</v>
      </c>
      <c r="B22" s="27" t="s">
        <v>113</v>
      </c>
      <c r="C22" s="97"/>
      <c r="D22" s="29"/>
      <c r="E22" s="29"/>
      <c r="F22" s="30"/>
    </row>
    <row r="23" spans="1:7" x14ac:dyDescent="0.25">
      <c r="A23" s="26" t="s">
        <v>115</v>
      </c>
      <c r="B23" s="27" t="s">
        <v>113</v>
      </c>
      <c r="C23" s="97"/>
      <c r="D23" s="29"/>
      <c r="E23" s="29"/>
      <c r="F23" s="30"/>
    </row>
    <row r="24" spans="1:7" ht="15.75" x14ac:dyDescent="0.25">
      <c r="A24" s="22" t="s">
        <v>11</v>
      </c>
      <c r="B24" s="22"/>
      <c r="C24" s="96" t="s">
        <v>150</v>
      </c>
      <c r="D24" s="32">
        <f>SUM(D25:D30)</f>
        <v>256519</v>
      </c>
      <c r="E24" s="32">
        <f>SUM(E25:E30)</f>
        <v>0</v>
      </c>
      <c r="F24" s="25">
        <f>D24+E24</f>
        <v>256519</v>
      </c>
    </row>
    <row r="25" spans="1:7" x14ac:dyDescent="0.25">
      <c r="A25" s="26" t="s">
        <v>105</v>
      </c>
      <c r="B25" s="27" t="s">
        <v>112</v>
      </c>
      <c r="C25" s="97"/>
      <c r="D25" s="29">
        <v>230867</v>
      </c>
      <c r="E25" s="29"/>
      <c r="F25" s="30"/>
    </row>
    <row r="26" spans="1:7" s="35" customFormat="1" x14ac:dyDescent="0.25">
      <c r="A26" s="26" t="s">
        <v>106</v>
      </c>
      <c r="B26" s="27" t="s">
        <v>112</v>
      </c>
      <c r="C26" s="98"/>
      <c r="D26" s="29">
        <v>25652</v>
      </c>
      <c r="E26" s="29"/>
      <c r="F26" s="33"/>
      <c r="G26" s="34"/>
    </row>
    <row r="27" spans="1:7" ht="15.75" x14ac:dyDescent="0.25">
      <c r="A27" s="105" t="s">
        <v>124</v>
      </c>
      <c r="C27" s="10" t="s">
        <v>159</v>
      </c>
      <c r="G27" s="36"/>
    </row>
    <row r="28" spans="1:7" x14ac:dyDescent="0.25">
      <c r="A28" s="26" t="s">
        <v>116</v>
      </c>
      <c r="B28" s="27" t="s">
        <v>113</v>
      </c>
      <c r="C28" s="97"/>
      <c r="D28" s="29"/>
      <c r="E28" s="29"/>
      <c r="F28" s="30"/>
      <c r="G28" s="36"/>
    </row>
    <row r="29" spans="1:7" x14ac:dyDescent="0.25">
      <c r="A29" s="26" t="s">
        <v>117</v>
      </c>
      <c r="B29" s="27" t="s">
        <v>113</v>
      </c>
      <c r="C29" s="97"/>
      <c r="D29" s="29"/>
      <c r="E29" s="29"/>
      <c r="F29" s="30"/>
      <c r="G29" s="36"/>
    </row>
    <row r="30" spans="1:7" x14ac:dyDescent="0.25">
      <c r="A30" s="56"/>
      <c r="B30" s="56"/>
      <c r="C30" s="99"/>
      <c r="D30" s="57"/>
      <c r="E30" s="57"/>
      <c r="F30" s="58"/>
      <c r="G30" s="36"/>
    </row>
    <row r="31" spans="1:7" ht="15.75" x14ac:dyDescent="0.25">
      <c r="A31" s="39" t="s">
        <v>94</v>
      </c>
      <c r="B31" s="39"/>
      <c r="C31" s="100" t="s">
        <v>151</v>
      </c>
      <c r="D31" s="94">
        <f>SUM(D32:D36)</f>
        <v>0</v>
      </c>
      <c r="E31" s="94">
        <f>SUM(E32:E36)</f>
        <v>0</v>
      </c>
      <c r="F31" s="52">
        <f>D31+E31</f>
        <v>0</v>
      </c>
    </row>
    <row r="32" spans="1:7" x14ac:dyDescent="0.25">
      <c r="A32" s="26" t="s">
        <v>101</v>
      </c>
      <c r="B32" s="27" t="s">
        <v>112</v>
      </c>
      <c r="C32" s="101"/>
      <c r="D32" s="42"/>
      <c r="E32" s="42"/>
      <c r="F32" s="44"/>
    </row>
    <row r="33" spans="1:8" x14ac:dyDescent="0.25">
      <c r="A33" s="26" t="s">
        <v>103</v>
      </c>
      <c r="B33" s="27" t="s">
        <v>112</v>
      </c>
      <c r="C33" s="101"/>
      <c r="D33" s="42"/>
      <c r="E33" s="42"/>
      <c r="F33" s="44"/>
    </row>
    <row r="34" spans="1:8" x14ac:dyDescent="0.25">
      <c r="A34" s="45" t="s">
        <v>105</v>
      </c>
      <c r="B34" s="27" t="s">
        <v>112</v>
      </c>
      <c r="C34" s="101"/>
      <c r="D34" s="42"/>
      <c r="E34" s="42"/>
      <c r="F34" s="44"/>
    </row>
    <row r="35" spans="1:8" x14ac:dyDescent="0.25">
      <c r="A35" s="45"/>
      <c r="B35" s="40"/>
      <c r="C35" s="101"/>
      <c r="D35" s="42"/>
      <c r="E35" s="42"/>
      <c r="F35" s="44"/>
    </row>
    <row r="36" spans="1:8" x14ac:dyDescent="0.25">
      <c r="A36" s="56"/>
      <c r="B36" s="56"/>
      <c r="C36" s="99"/>
      <c r="D36" s="37"/>
      <c r="E36" s="37"/>
      <c r="F36" s="37"/>
    </row>
    <row r="37" spans="1:8" x14ac:dyDescent="0.25">
      <c r="A37" s="31"/>
      <c r="B37" s="31"/>
      <c r="C37" s="28"/>
      <c r="D37" s="38"/>
      <c r="E37" s="38"/>
      <c r="F37" s="38"/>
    </row>
    <row r="38" spans="1:8" x14ac:dyDescent="0.25">
      <c r="A38" s="31"/>
      <c r="B38" s="31"/>
      <c r="C38" s="28"/>
      <c r="D38" s="38"/>
      <c r="E38" s="38"/>
      <c r="F38" s="38"/>
    </row>
    <row r="39" spans="1:8" ht="15.75" x14ac:dyDescent="0.25">
      <c r="A39" s="126" t="s">
        <v>8</v>
      </c>
      <c r="B39" s="126"/>
      <c r="C39" s="126"/>
      <c r="D39" s="126"/>
      <c r="E39" s="126"/>
      <c r="F39" s="46">
        <f>SUM(E13,E18,E24,E31)</f>
        <v>0</v>
      </c>
    </row>
    <row r="40" spans="1:8" ht="15.75" x14ac:dyDescent="0.25">
      <c r="A40" s="126" t="s">
        <v>12</v>
      </c>
      <c r="B40" s="126"/>
      <c r="C40" s="126"/>
      <c r="D40" s="126"/>
      <c r="E40" s="126"/>
      <c r="F40" s="47">
        <f>SUM(F13,F18,F24,F31)</f>
        <v>1900259</v>
      </c>
      <c r="H40" s="48"/>
    </row>
    <row r="41" spans="1:8" ht="15.75" x14ac:dyDescent="0.25">
      <c r="A41" s="49"/>
      <c r="B41" s="50"/>
      <c r="C41" s="31"/>
      <c r="D41" s="51"/>
      <c r="E41" s="49"/>
      <c r="F41" s="52"/>
      <c r="H41" s="48"/>
    </row>
    <row r="42" spans="1:8" ht="15.75" x14ac:dyDescent="0.25">
      <c r="A42" s="53" t="s">
        <v>13</v>
      </c>
      <c r="B42" s="1"/>
      <c r="C42" s="54">
        <f ca="1">TODAY()</f>
        <v>45924</v>
      </c>
      <c r="D42" s="51"/>
      <c r="E42" s="51"/>
      <c r="F42" s="51"/>
    </row>
    <row r="43" spans="1:8" ht="15.75" x14ac:dyDescent="0.25">
      <c r="A43" s="1" t="s">
        <v>14</v>
      </c>
      <c r="B43" s="55"/>
      <c r="C43" s="4"/>
      <c r="D43" s="51"/>
      <c r="E43" s="51"/>
      <c r="F43" s="51"/>
    </row>
    <row r="44" spans="1:8" ht="15.75" x14ac:dyDescent="0.25">
      <c r="A44" s="4" t="s">
        <v>15</v>
      </c>
      <c r="B44" s="4"/>
      <c r="C44" s="4"/>
      <c r="D44" s="51"/>
      <c r="E44" s="51"/>
      <c r="F44" s="51"/>
    </row>
    <row r="45" spans="1:8" x14ac:dyDescent="0.25">
      <c r="D45" s="40"/>
      <c r="E45" s="40"/>
      <c r="F45" s="40"/>
    </row>
    <row r="46" spans="1:8" x14ac:dyDescent="0.25">
      <c r="D46" s="40"/>
      <c r="E46" s="40"/>
      <c r="F46" s="40"/>
    </row>
    <row r="47" spans="1:8" x14ac:dyDescent="0.25">
      <c r="D47" s="40"/>
      <c r="E47" s="40"/>
      <c r="F47" s="40"/>
    </row>
    <row r="48" spans="1:8" x14ac:dyDescent="0.25">
      <c r="D48" s="40"/>
      <c r="E48" s="40"/>
      <c r="F48" s="40"/>
    </row>
    <row r="49" spans="4:6" x14ac:dyDescent="0.25">
      <c r="D49" s="40"/>
      <c r="E49" s="40"/>
      <c r="F49" s="40"/>
    </row>
    <row r="50" spans="4:6" x14ac:dyDescent="0.25">
      <c r="D50" s="40"/>
      <c r="E50" s="40"/>
      <c r="F50" s="40"/>
    </row>
    <row r="51" spans="4:6" x14ac:dyDescent="0.25">
      <c r="D51" s="40"/>
      <c r="E51" s="40"/>
      <c r="F51" s="40"/>
    </row>
    <row r="52" spans="4:6" x14ac:dyDescent="0.25">
      <c r="D52" s="40"/>
      <c r="E52" s="40"/>
      <c r="F52" s="40"/>
    </row>
    <row r="53" spans="4:6" x14ac:dyDescent="0.25">
      <c r="D53" s="40"/>
      <c r="E53" s="40"/>
      <c r="F53" s="40"/>
    </row>
    <row r="54" spans="4:6" x14ac:dyDescent="0.25">
      <c r="D54" s="40"/>
      <c r="E54" s="40"/>
      <c r="F54" s="40"/>
    </row>
    <row r="55" spans="4:6" x14ac:dyDescent="0.25">
      <c r="D55" s="40"/>
      <c r="E55" s="40"/>
      <c r="F55" s="40"/>
    </row>
    <row r="56" spans="4:6" x14ac:dyDescent="0.25">
      <c r="D56" s="40"/>
      <c r="E56" s="40"/>
      <c r="F56" s="40"/>
    </row>
    <row r="57" spans="4:6" x14ac:dyDescent="0.25">
      <c r="D57" s="40"/>
      <c r="E57" s="40"/>
      <c r="F57" s="40"/>
    </row>
    <row r="58" spans="4:6" x14ac:dyDescent="0.25">
      <c r="D58" s="40"/>
      <c r="E58" s="40"/>
      <c r="F58" s="40"/>
    </row>
    <row r="59" spans="4:6" x14ac:dyDescent="0.25">
      <c r="D59" s="40"/>
      <c r="E59" s="40"/>
      <c r="F59" s="40"/>
    </row>
    <row r="60" spans="4:6" x14ac:dyDescent="0.25">
      <c r="D60" s="40"/>
      <c r="E60" s="40"/>
      <c r="F60" s="40"/>
    </row>
    <row r="61" spans="4:6" x14ac:dyDescent="0.25">
      <c r="D61" s="40"/>
      <c r="E61" s="40"/>
      <c r="F61" s="40"/>
    </row>
    <row r="62" spans="4:6" x14ac:dyDescent="0.25">
      <c r="D62" s="40"/>
      <c r="E62" s="40"/>
      <c r="F62" s="40"/>
    </row>
    <row r="63" spans="4:6" x14ac:dyDescent="0.25">
      <c r="D63" s="40"/>
      <c r="E63" s="40"/>
      <c r="F63" s="40"/>
    </row>
    <row r="64" spans="4:6" x14ac:dyDescent="0.25">
      <c r="D64" s="40"/>
      <c r="E64" s="40"/>
      <c r="F64" s="40"/>
    </row>
    <row r="65" spans="4:6" x14ac:dyDescent="0.25">
      <c r="D65" s="40"/>
      <c r="E65" s="40"/>
      <c r="F65" s="40"/>
    </row>
    <row r="66" spans="4:6" x14ac:dyDescent="0.25">
      <c r="D66" s="40"/>
      <c r="E66" s="40"/>
      <c r="F66" s="40"/>
    </row>
    <row r="67" spans="4:6" x14ac:dyDescent="0.25">
      <c r="D67" s="40"/>
      <c r="E67" s="40"/>
      <c r="F67" s="40"/>
    </row>
    <row r="68" spans="4:6" x14ac:dyDescent="0.25">
      <c r="D68" s="40"/>
      <c r="E68" s="40"/>
      <c r="F68" s="40"/>
    </row>
    <row r="69" spans="4:6" x14ac:dyDescent="0.25">
      <c r="D69" s="40"/>
      <c r="E69" s="40"/>
      <c r="F69" s="40"/>
    </row>
    <row r="70" spans="4:6" x14ac:dyDescent="0.25">
      <c r="D70" s="40"/>
      <c r="E70" s="40"/>
      <c r="F70" s="40"/>
    </row>
    <row r="71" spans="4:6" x14ac:dyDescent="0.25">
      <c r="D71" s="40"/>
      <c r="E71" s="40"/>
      <c r="F71" s="40"/>
    </row>
    <row r="72" spans="4:6" x14ac:dyDescent="0.25">
      <c r="D72" s="40"/>
      <c r="E72" s="40"/>
      <c r="F72" s="40"/>
    </row>
    <row r="73" spans="4:6" x14ac:dyDescent="0.25">
      <c r="D73" s="40"/>
      <c r="E73" s="40"/>
      <c r="F73" s="40"/>
    </row>
    <row r="74" spans="4:6" x14ac:dyDescent="0.25">
      <c r="D74" s="40"/>
      <c r="E74" s="40"/>
      <c r="F74" s="40"/>
    </row>
    <row r="75" spans="4:6" x14ac:dyDescent="0.25">
      <c r="D75" s="40"/>
      <c r="E75" s="40"/>
      <c r="F75" s="40"/>
    </row>
    <row r="76" spans="4:6" x14ac:dyDescent="0.25">
      <c r="D76" s="40"/>
      <c r="E76" s="40"/>
      <c r="F76" s="40"/>
    </row>
    <row r="77" spans="4:6" x14ac:dyDescent="0.25">
      <c r="D77" s="40"/>
      <c r="E77" s="40"/>
      <c r="F77" s="40"/>
    </row>
    <row r="78" spans="4:6" x14ac:dyDescent="0.25">
      <c r="D78" s="40"/>
      <c r="E78" s="40"/>
      <c r="F78" s="40"/>
    </row>
    <row r="79" spans="4:6" x14ac:dyDescent="0.25">
      <c r="D79" s="40"/>
      <c r="E79" s="40"/>
      <c r="F79" s="40"/>
    </row>
    <row r="80" spans="4:6" x14ac:dyDescent="0.25">
      <c r="D80" s="40"/>
      <c r="E80" s="40"/>
      <c r="F80" s="40"/>
    </row>
    <row r="81" spans="4:6" x14ac:dyDescent="0.25">
      <c r="D81" s="40"/>
      <c r="E81" s="40"/>
      <c r="F81" s="40"/>
    </row>
    <row r="82" spans="4:6" x14ac:dyDescent="0.25">
      <c r="D82" s="40"/>
      <c r="E82" s="40"/>
      <c r="F82" s="40"/>
    </row>
    <row r="83" spans="4:6" x14ac:dyDescent="0.25">
      <c r="D83" s="40"/>
      <c r="E83" s="40"/>
      <c r="F83" s="40"/>
    </row>
    <row r="84" spans="4:6" x14ac:dyDescent="0.25">
      <c r="D84" s="40"/>
      <c r="E84" s="40"/>
      <c r="F84" s="40"/>
    </row>
    <row r="85" spans="4:6" x14ac:dyDescent="0.25">
      <c r="D85" s="40"/>
      <c r="E85" s="40"/>
      <c r="F85" s="40"/>
    </row>
    <row r="86" spans="4:6" x14ac:dyDescent="0.25">
      <c r="D86" s="40"/>
      <c r="E86" s="40"/>
      <c r="F86" s="40"/>
    </row>
    <row r="87" spans="4:6" x14ac:dyDescent="0.25">
      <c r="D87" s="40"/>
      <c r="E87" s="40"/>
      <c r="F87" s="40"/>
    </row>
    <row r="88" spans="4:6" x14ac:dyDescent="0.25">
      <c r="D88" s="40"/>
      <c r="E88" s="40"/>
      <c r="F88" s="40"/>
    </row>
    <row r="89" spans="4:6" x14ac:dyDescent="0.25">
      <c r="D89" s="40"/>
      <c r="E89" s="40"/>
      <c r="F89" s="40"/>
    </row>
    <row r="90" spans="4:6" x14ac:dyDescent="0.25">
      <c r="D90" s="40"/>
      <c r="E90" s="40"/>
      <c r="F90" s="40"/>
    </row>
    <row r="91" spans="4:6" x14ac:dyDescent="0.25">
      <c r="D91" s="40"/>
      <c r="E91" s="40"/>
      <c r="F91" s="40"/>
    </row>
    <row r="92" spans="4:6" x14ac:dyDescent="0.25">
      <c r="D92" s="40"/>
      <c r="E92" s="40"/>
      <c r="F92" s="40"/>
    </row>
    <row r="93" spans="4:6" x14ac:dyDescent="0.25">
      <c r="D93" s="40"/>
      <c r="E93" s="40"/>
      <c r="F93" s="40"/>
    </row>
    <row r="94" spans="4:6" x14ac:dyDescent="0.25">
      <c r="D94" s="40"/>
      <c r="E94" s="40"/>
      <c r="F94" s="40"/>
    </row>
    <row r="95" spans="4:6" x14ac:dyDescent="0.25">
      <c r="D95" s="40"/>
      <c r="E95" s="40"/>
      <c r="F95" s="40"/>
    </row>
    <row r="96" spans="4:6" x14ac:dyDescent="0.25">
      <c r="D96" s="40"/>
      <c r="E96" s="40"/>
      <c r="F96" s="40"/>
    </row>
    <row r="97" spans="4:6" x14ac:dyDescent="0.25">
      <c r="D97" s="40"/>
      <c r="E97" s="40"/>
      <c r="F97" s="40"/>
    </row>
    <row r="98" spans="4:6" x14ac:dyDescent="0.25">
      <c r="D98" s="40"/>
      <c r="E98" s="40"/>
      <c r="F98" s="40"/>
    </row>
    <row r="99" spans="4:6" x14ac:dyDescent="0.25">
      <c r="D99" s="40"/>
      <c r="E99" s="40"/>
      <c r="F99" s="40"/>
    </row>
    <row r="100" spans="4:6" x14ac:dyDescent="0.25">
      <c r="D100" s="40"/>
      <c r="E100" s="40"/>
      <c r="F100" s="40"/>
    </row>
    <row r="101" spans="4:6" x14ac:dyDescent="0.25">
      <c r="D101" s="40"/>
      <c r="E101" s="40"/>
      <c r="F101" s="40"/>
    </row>
    <row r="102" spans="4:6" x14ac:dyDescent="0.25">
      <c r="D102" s="40"/>
      <c r="E102" s="40"/>
      <c r="F102" s="40"/>
    </row>
    <row r="103" spans="4:6" x14ac:dyDescent="0.25">
      <c r="D103" s="40"/>
      <c r="E103" s="40"/>
      <c r="F103" s="40"/>
    </row>
    <row r="104" spans="4:6" x14ac:dyDescent="0.25">
      <c r="D104" s="40"/>
      <c r="E104" s="40"/>
      <c r="F104" s="40"/>
    </row>
    <row r="105" spans="4:6" x14ac:dyDescent="0.25">
      <c r="D105" s="40"/>
      <c r="E105" s="40"/>
      <c r="F105" s="40"/>
    </row>
    <row r="106" spans="4:6" x14ac:dyDescent="0.25">
      <c r="D106" s="40"/>
      <c r="E106" s="40"/>
      <c r="F106" s="40"/>
    </row>
    <row r="107" spans="4:6" x14ac:dyDescent="0.25">
      <c r="D107" s="40"/>
      <c r="E107" s="40"/>
      <c r="F107" s="40"/>
    </row>
    <row r="108" spans="4:6" x14ac:dyDescent="0.25">
      <c r="D108" s="40"/>
      <c r="E108" s="40"/>
      <c r="F108" s="40"/>
    </row>
    <row r="109" spans="4:6" x14ac:dyDescent="0.25">
      <c r="D109" s="40"/>
      <c r="E109" s="40"/>
      <c r="F109" s="40"/>
    </row>
    <row r="110" spans="4:6" x14ac:dyDescent="0.25">
      <c r="D110" s="40"/>
      <c r="E110" s="40"/>
      <c r="F110" s="40"/>
    </row>
    <row r="111" spans="4:6" x14ac:dyDescent="0.25">
      <c r="D111" s="40"/>
      <c r="E111" s="40"/>
      <c r="F111" s="40"/>
    </row>
    <row r="112" spans="4:6" x14ac:dyDescent="0.25">
      <c r="D112" s="40"/>
      <c r="E112" s="40"/>
      <c r="F112" s="40"/>
    </row>
    <row r="113" spans="4:6" x14ac:dyDescent="0.25">
      <c r="D113" s="40"/>
      <c r="E113" s="40"/>
      <c r="F113" s="40"/>
    </row>
    <row r="114" spans="4:6" x14ac:dyDescent="0.25">
      <c r="D114" s="40"/>
      <c r="E114" s="40"/>
      <c r="F114" s="40"/>
    </row>
    <row r="115" spans="4:6" x14ac:dyDescent="0.25">
      <c r="D115" s="40"/>
      <c r="E115" s="40"/>
      <c r="F115" s="40"/>
    </row>
    <row r="116" spans="4:6" x14ac:dyDescent="0.25">
      <c r="D116" s="40"/>
      <c r="E116" s="40"/>
      <c r="F116" s="40"/>
    </row>
    <row r="117" spans="4:6" x14ac:dyDescent="0.25">
      <c r="D117" s="40"/>
      <c r="E117" s="40"/>
      <c r="F117" s="40"/>
    </row>
    <row r="118" spans="4:6" x14ac:dyDescent="0.25">
      <c r="D118" s="40"/>
      <c r="E118" s="40"/>
      <c r="F118" s="40"/>
    </row>
    <row r="119" spans="4:6" x14ac:dyDescent="0.25">
      <c r="D119" s="40"/>
      <c r="E119" s="40"/>
      <c r="F119" s="40"/>
    </row>
    <row r="120" spans="4:6" x14ac:dyDescent="0.25">
      <c r="D120" s="40"/>
      <c r="E120" s="40"/>
      <c r="F120" s="40"/>
    </row>
    <row r="121" spans="4:6" x14ac:dyDescent="0.25">
      <c r="D121" s="40"/>
      <c r="E121" s="40"/>
      <c r="F121" s="40"/>
    </row>
    <row r="122" spans="4:6" x14ac:dyDescent="0.25">
      <c r="D122" s="40"/>
      <c r="E122" s="40"/>
      <c r="F122" s="40"/>
    </row>
    <row r="123" spans="4:6" x14ac:dyDescent="0.25">
      <c r="D123" s="40"/>
      <c r="E123" s="40"/>
      <c r="F123" s="40"/>
    </row>
    <row r="124" spans="4:6" x14ac:dyDescent="0.25">
      <c r="D124" s="40"/>
      <c r="E124" s="40"/>
      <c r="F124" s="40"/>
    </row>
    <row r="125" spans="4:6" x14ac:dyDescent="0.25">
      <c r="D125" s="40"/>
      <c r="E125" s="40"/>
      <c r="F125" s="40"/>
    </row>
    <row r="126" spans="4:6" x14ac:dyDescent="0.25">
      <c r="D126" s="40"/>
      <c r="E126" s="40"/>
      <c r="F126" s="40"/>
    </row>
    <row r="127" spans="4:6" x14ac:dyDescent="0.25">
      <c r="D127" s="40"/>
      <c r="E127" s="40"/>
      <c r="F127" s="40"/>
    </row>
    <row r="128" spans="4:6" x14ac:dyDescent="0.25">
      <c r="D128" s="40"/>
      <c r="E128" s="40"/>
      <c r="F128" s="40"/>
    </row>
    <row r="129" spans="4:6" x14ac:dyDescent="0.25">
      <c r="D129" s="40"/>
      <c r="E129" s="40"/>
      <c r="F129" s="40"/>
    </row>
    <row r="130" spans="4:6" x14ac:dyDescent="0.25">
      <c r="D130" s="40"/>
      <c r="E130" s="40"/>
      <c r="F130" s="40"/>
    </row>
    <row r="131" spans="4:6" x14ac:dyDescent="0.25">
      <c r="D131" s="40"/>
      <c r="E131" s="40"/>
      <c r="F131" s="40"/>
    </row>
    <row r="132" spans="4:6" x14ac:dyDescent="0.25">
      <c r="D132" s="40"/>
      <c r="E132" s="40"/>
      <c r="F132" s="40"/>
    </row>
    <row r="133" spans="4:6" x14ac:dyDescent="0.25">
      <c r="D133" s="40"/>
      <c r="E133" s="40"/>
      <c r="F133" s="40"/>
    </row>
    <row r="134" spans="4:6" x14ac:dyDescent="0.25">
      <c r="D134" s="40"/>
      <c r="E134" s="40"/>
      <c r="F134" s="40"/>
    </row>
    <row r="135" spans="4:6" x14ac:dyDescent="0.25">
      <c r="D135" s="40"/>
      <c r="E135" s="40"/>
      <c r="F135" s="40"/>
    </row>
    <row r="136" spans="4:6" x14ac:dyDescent="0.25">
      <c r="D136" s="40"/>
      <c r="E136" s="40"/>
      <c r="F136" s="40"/>
    </row>
    <row r="137" spans="4:6" x14ac:dyDescent="0.25">
      <c r="D137" s="40"/>
      <c r="E137" s="40"/>
      <c r="F137" s="40"/>
    </row>
  </sheetData>
  <mergeCells count="2">
    <mergeCell ref="A39:E39"/>
    <mergeCell ref="A40:E40"/>
  </mergeCells>
  <pageMargins left="0.25" right="0.25" top="0.75" bottom="0.75" header="0.3" footer="0.3"/>
  <pageSetup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SIT</vt:lpstr>
      <vt:lpstr>SIT 2</vt:lpstr>
      <vt:lpstr>NFA LWDB 01 Kitsap</vt:lpstr>
      <vt:lpstr>NFA LWDB 02 Pac Mountain</vt:lpstr>
      <vt:lpstr>NFA LWDB 03 Northwest</vt:lpstr>
      <vt:lpstr>NFA LWDB 04 Snohomish</vt:lpstr>
      <vt:lpstr>NFA LWDB 05 Seattle King</vt:lpstr>
      <vt:lpstr>NFA LWDB 06 Tacoma Pierce</vt:lpstr>
      <vt:lpstr>NFA LWDB 07 Southwest</vt:lpstr>
      <vt:lpstr>NFA LWDB 08 North Central</vt:lpstr>
      <vt:lpstr>NFA LWDB 09 South Central</vt:lpstr>
      <vt:lpstr>NFA LWDB 10 Eastern</vt:lpstr>
      <vt:lpstr>NFA LWDB 11 Benton Franklin</vt:lpstr>
      <vt:lpstr>NFA LWDB 12 Spokane</vt:lpstr>
      <vt:lpstr>NFA WTECB</vt:lpstr>
      <vt:lpstr>'NFA LWDB 08 North Central'!Print_Area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Gustafson, Mary (ESD)</dc:creator>
  <cp:lastModifiedBy>Anensen, Kim (ESD)</cp:lastModifiedBy>
  <cp:lastPrinted>2024-10-14T20:39:18Z</cp:lastPrinted>
  <dcterms:created xsi:type="dcterms:W3CDTF">2024-03-20T19:06:37Z</dcterms:created>
  <dcterms:modified xsi:type="dcterms:W3CDTF">2025-09-24T23:05:09Z</dcterms:modified>
</cp:coreProperties>
</file>