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ESD1FLOLY\teams\WSID\STATE_PROGRAM_MONITORING\STATE_PROGRAM_SITE_TOOLS\PY25_TOOLS\WP\Final\"/>
    </mc:Choice>
  </mc:AlternateContent>
  <xr:revisionPtr revIDLastSave="0" documentId="13_ncr:1_{F0119C0A-B9AD-418C-ABAF-A8F71BDB5336}" xr6:coauthVersionLast="47" xr6:coauthVersionMax="47" xr10:uidLastSave="{00000000-0000-0000-0000-000000000000}"/>
  <bookViews>
    <workbookView xWindow="28680" yWindow="-120" windowWidth="29040" windowHeight="15720" firstSheet="5" activeTab="10" xr2:uid="{1B71EDBA-86FD-4829-81F3-91339237CF0B}"/>
  </bookViews>
  <sheets>
    <sheet name="Drop Down Menus" sheetId="13" state="hidden" r:id="rId1"/>
    <sheet name="Monitoring Summary" sheetId="12" state="hidden" r:id="rId2"/>
    <sheet name="Monitoring Elements" sheetId="40" r:id="rId3"/>
    <sheet name="Office Checklist Matrix " sheetId="28" r:id="rId4"/>
    <sheet name="Job Seeker Review Matrix" sheetId="29" r:id="rId5"/>
    <sheet name="Interviews-Observations" sheetId="25" r:id="rId6"/>
    <sheet name="Complaint Review" sheetId="30" r:id="rId7"/>
    <sheet name="Outreach Data Review" sheetId="31" r:id="rId8"/>
    <sheet name="ER &amp; SLI" sheetId="36" r:id="rId9"/>
    <sheet name="ARS Review" sheetId="32" r:id="rId10"/>
    <sheet name="DEV Worksheet" sheetId="39" r:id="rId11"/>
    <sheet name="Job Seeker Review" sheetId="1" state="hidden" r:id="rId12"/>
    <sheet name="Staff Interview Responses" sheetId="7" state="hidden" r:id="rId13"/>
    <sheet name="Observations" sheetId="8" state="hidden" r:id="rId14"/>
  </sheets>
  <definedNames>
    <definedName name="_xlnm.Print_Area" localSheetId="9">'ARS Review'!$A$2:$E$11</definedName>
    <definedName name="_xlnm.Print_Area" localSheetId="6">'Complaint Review'!$A$1:$E$23</definedName>
    <definedName name="_xlnm.Print_Area" localSheetId="10">'DEV Worksheet'!$E$1:$AM$46</definedName>
    <definedName name="_xlnm.Print_Area" localSheetId="8">'ER &amp; SLI'!$A$1:$B$17</definedName>
    <definedName name="_xlnm.Print_Area" localSheetId="5">'Interviews-Observations'!$A$1:$E$55</definedName>
    <definedName name="_xlnm.Print_Area" localSheetId="11">'Job Seeker Review'!$A$1:$X$54</definedName>
    <definedName name="_xlnm.Print_Area" localSheetId="4">'Job Seeker Review Matrix'!$A$1:$AM$23</definedName>
    <definedName name="_xlnm.Print_Area" localSheetId="1">'Monitoring Summary'!$A$1:$A$33</definedName>
    <definedName name="_xlnm.Print_Area" localSheetId="13">Observations!$A$1:$AN$32</definedName>
    <definedName name="_xlnm.Print_Area" localSheetId="3">'Office Checklist Matrix '!$A$1:$C$36</definedName>
    <definedName name="_xlnm.Print_Area" localSheetId="7">'Outreach Data Review'!$A$1:$L$59</definedName>
    <definedName name="_xlnm.Print_Area" localSheetId="12">'Staff Interview Responses'!$A$1:$AN$32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6" i="39" l="1"/>
  <c r="AP46" i="39"/>
  <c r="AO46" i="39"/>
  <c r="AQ45" i="39"/>
  <c r="AP45" i="39"/>
  <c r="AO45" i="39"/>
  <c r="AQ44" i="39"/>
  <c r="AP44" i="39"/>
  <c r="AO44" i="39"/>
  <c r="AQ43" i="39"/>
  <c r="AP43" i="39"/>
  <c r="AO43" i="39"/>
  <c r="AQ42" i="39"/>
  <c r="AP42" i="39"/>
  <c r="AO42" i="39"/>
  <c r="AQ41" i="39"/>
  <c r="AP41" i="39"/>
  <c r="AO41" i="39"/>
  <c r="AQ40" i="39"/>
  <c r="AP40" i="39"/>
  <c r="AO40" i="39"/>
  <c r="AQ39" i="39"/>
  <c r="AP39" i="39"/>
  <c r="AO39" i="39"/>
  <c r="AQ38" i="39"/>
  <c r="AP38" i="39"/>
  <c r="AO38" i="39"/>
  <c r="AQ37" i="39"/>
  <c r="AP37" i="39"/>
  <c r="AO37" i="39"/>
  <c r="AQ36" i="39"/>
  <c r="AP36" i="39"/>
  <c r="AO36" i="39"/>
  <c r="AQ35" i="39"/>
  <c r="AP35" i="39"/>
  <c r="AO35" i="39"/>
  <c r="AQ34" i="39"/>
  <c r="AP34" i="39"/>
  <c r="AO34" i="39"/>
  <c r="AQ33" i="39"/>
  <c r="AP33" i="39"/>
  <c r="AO33" i="39"/>
  <c r="AQ32" i="39"/>
  <c r="AP32" i="39"/>
  <c r="AO32" i="39"/>
  <c r="AQ31" i="39"/>
  <c r="AP31" i="39"/>
  <c r="AO31" i="39"/>
  <c r="AQ30" i="39"/>
  <c r="AP30" i="39"/>
  <c r="AO30" i="39"/>
  <c r="AQ29" i="39"/>
  <c r="AP29" i="39"/>
  <c r="AO29" i="39"/>
  <c r="AQ28" i="39"/>
  <c r="AP28" i="39"/>
  <c r="AO28" i="39"/>
  <c r="AQ27" i="39"/>
  <c r="AP27" i="39"/>
  <c r="AO27" i="39"/>
  <c r="AQ26" i="39"/>
  <c r="AP26" i="39"/>
  <c r="AO26" i="39"/>
  <c r="AQ25" i="39"/>
  <c r="AP25" i="39"/>
  <c r="AO25" i="39"/>
  <c r="AQ24" i="39"/>
  <c r="AP24" i="39"/>
  <c r="AO24" i="39"/>
  <c r="AQ23" i="39"/>
  <c r="AP23" i="39"/>
  <c r="AO23" i="39"/>
  <c r="AQ22" i="39"/>
  <c r="AP22" i="39"/>
  <c r="AO22" i="39"/>
  <c r="AQ21" i="39"/>
  <c r="AP21" i="39"/>
  <c r="AO21" i="39"/>
  <c r="AQ20" i="39"/>
  <c r="AP20" i="39"/>
  <c r="AO20" i="39"/>
  <c r="AQ19" i="39"/>
  <c r="AP19" i="39"/>
  <c r="AO19" i="39"/>
  <c r="AQ18" i="39"/>
  <c r="AP18" i="39"/>
  <c r="AO18" i="39"/>
  <c r="AQ17" i="39"/>
  <c r="AP17" i="39"/>
  <c r="AO17" i="39"/>
  <c r="AQ16" i="39"/>
  <c r="AP16" i="39"/>
  <c r="AO16" i="39"/>
  <c r="AQ15" i="39"/>
  <c r="AP15" i="39"/>
  <c r="AO15" i="39"/>
  <c r="AQ14" i="39"/>
  <c r="AP14" i="39"/>
  <c r="AO14" i="39"/>
  <c r="AQ13" i="39"/>
  <c r="AP13" i="39"/>
  <c r="AO13" i="39"/>
  <c r="AQ12" i="39"/>
  <c r="AP12" i="39"/>
  <c r="AO12" i="39"/>
  <c r="AQ11" i="39"/>
  <c r="AP11" i="39"/>
  <c r="AO11" i="39"/>
  <c r="AQ10" i="39"/>
  <c r="AP10" i="39"/>
  <c r="AO10" i="39"/>
  <c r="AQ9" i="39"/>
  <c r="AP9" i="39"/>
  <c r="AO9" i="39"/>
  <c r="AQ8" i="39"/>
  <c r="AP8" i="39"/>
  <c r="AO8" i="39"/>
  <c r="AQ7" i="39"/>
  <c r="AP7" i="39"/>
  <c r="AO7" i="39"/>
  <c r="AQ6" i="39"/>
  <c r="AP6" i="39"/>
  <c r="AO6" i="39"/>
  <c r="AQ5" i="39"/>
  <c r="AP5" i="39"/>
  <c r="AO5" i="39"/>
  <c r="AQ4" i="39"/>
  <c r="AP4" i="39"/>
  <c r="AO4" i="39"/>
  <c r="AQ3" i="39"/>
  <c r="AP3" i="39"/>
  <c r="AO3" i="39"/>
  <c r="AQ2" i="39"/>
  <c r="AP2" i="39"/>
  <c r="AO2" i="39"/>
  <c r="E3" i="31" l="1"/>
  <c r="E4" i="31"/>
  <c r="E5" i="31"/>
  <c r="E6" i="31"/>
  <c r="E7" i="31"/>
  <c r="E8" i="31"/>
  <c r="E9" i="31"/>
  <c r="E10" i="31"/>
  <c r="E11" i="31"/>
  <c r="E12" i="31"/>
  <c r="E13" i="31"/>
  <c r="E14" i="31"/>
  <c r="C15" i="31"/>
  <c r="D15" i="31"/>
  <c r="E15" i="31" s="1"/>
  <c r="AF9" i="29"/>
  <c r="AG9" i="29"/>
  <c r="AH9" i="29"/>
  <c r="AF10" i="29"/>
  <c r="AG10" i="29"/>
  <c r="AH10" i="29"/>
  <c r="AF11" i="29"/>
  <c r="AG11" i="29"/>
  <c r="AH11" i="29"/>
  <c r="AI11" i="29"/>
  <c r="AF12" i="29"/>
  <c r="AG12" i="29"/>
  <c r="AH12" i="29"/>
  <c r="AF13" i="29"/>
  <c r="AI13" i="29" s="1"/>
  <c r="AM13" i="29" s="1"/>
  <c r="AG13" i="29"/>
  <c r="AH13" i="29"/>
  <c r="AF14" i="29"/>
  <c r="AI14" i="29" s="1"/>
  <c r="AM14" i="29" s="1"/>
  <c r="AG14" i="29"/>
  <c r="AH14" i="29"/>
  <c r="AF16" i="29"/>
  <c r="AG16" i="29"/>
  <c r="AH16" i="29"/>
  <c r="AI10" i="29" l="1"/>
  <c r="AM10" i="29" s="1"/>
  <c r="AI16" i="29"/>
  <c r="AM16" i="29" s="1"/>
  <c r="AI9" i="29"/>
  <c r="AI12" i="29"/>
  <c r="AM12" i="29" s="1"/>
  <c r="AM11" i="29"/>
  <c r="AM9" i="29"/>
  <c r="P87" i="1" l="1"/>
  <c r="O87" i="1"/>
  <c r="N87" i="1"/>
  <c r="M87" i="1"/>
  <c r="L87" i="1"/>
  <c r="K87" i="1"/>
  <c r="J87" i="1"/>
  <c r="I87" i="1"/>
  <c r="H87" i="1"/>
  <c r="P86" i="1"/>
  <c r="O86" i="1"/>
  <c r="N86" i="1"/>
  <c r="M86" i="1"/>
  <c r="L86" i="1"/>
  <c r="K86" i="1"/>
  <c r="J86" i="1"/>
  <c r="I86" i="1"/>
  <c r="H86" i="1"/>
  <c r="P85" i="1"/>
  <c r="O85" i="1"/>
  <c r="N85" i="1"/>
  <c r="M85" i="1"/>
  <c r="L85" i="1"/>
  <c r="K85" i="1"/>
  <c r="J85" i="1"/>
  <c r="I85" i="1"/>
  <c r="H85" i="1"/>
  <c r="P81" i="1"/>
  <c r="O81" i="1"/>
  <c r="N81" i="1"/>
  <c r="M81" i="1"/>
  <c r="L81" i="1"/>
  <c r="K81" i="1"/>
  <c r="J81" i="1"/>
  <c r="I81" i="1"/>
  <c r="H81" i="1"/>
  <c r="P80" i="1"/>
  <c r="O80" i="1"/>
  <c r="N80" i="1"/>
  <c r="M80" i="1"/>
  <c r="L80" i="1"/>
  <c r="K80" i="1"/>
  <c r="J80" i="1"/>
  <c r="I80" i="1"/>
  <c r="H80" i="1"/>
  <c r="P79" i="1"/>
  <c r="O79" i="1"/>
  <c r="N79" i="1"/>
  <c r="M79" i="1"/>
  <c r="L79" i="1"/>
  <c r="K79" i="1"/>
  <c r="J79" i="1"/>
  <c r="I79" i="1"/>
  <c r="H79" i="1"/>
  <c r="I57" i="1"/>
  <c r="J57" i="1"/>
  <c r="K57" i="1"/>
  <c r="L57" i="1"/>
  <c r="M57" i="1"/>
  <c r="N57" i="1"/>
  <c r="O57" i="1"/>
  <c r="P57" i="1"/>
  <c r="I56" i="1"/>
  <c r="J56" i="1"/>
  <c r="K56" i="1"/>
  <c r="L56" i="1"/>
  <c r="M56" i="1"/>
  <c r="N56" i="1"/>
  <c r="O56" i="1"/>
  <c r="P56" i="1"/>
  <c r="I55" i="1"/>
  <c r="J55" i="1"/>
  <c r="K55" i="1"/>
  <c r="L55" i="1"/>
  <c r="M55" i="1"/>
  <c r="N55" i="1"/>
  <c r="O55" i="1"/>
  <c r="P55" i="1"/>
  <c r="H57" i="1"/>
  <c r="H56" i="1"/>
  <c r="H55" i="1"/>
  <c r="T29" i="1"/>
  <c r="S29" i="1"/>
  <c r="R29" i="1"/>
  <c r="T27" i="1"/>
  <c r="S27" i="1"/>
  <c r="R27" i="1"/>
  <c r="H67" i="1"/>
  <c r="H61" i="1"/>
  <c r="I75" i="1"/>
  <c r="J75" i="1"/>
  <c r="K75" i="1"/>
  <c r="L75" i="1"/>
  <c r="M75" i="1"/>
  <c r="N75" i="1"/>
  <c r="O75" i="1"/>
  <c r="P75" i="1"/>
  <c r="I74" i="1"/>
  <c r="J74" i="1"/>
  <c r="K74" i="1"/>
  <c r="L74" i="1"/>
  <c r="M74" i="1"/>
  <c r="N74" i="1"/>
  <c r="O74" i="1"/>
  <c r="P74" i="1"/>
  <c r="I73" i="1"/>
  <c r="J73" i="1"/>
  <c r="K73" i="1"/>
  <c r="L73" i="1"/>
  <c r="M73" i="1"/>
  <c r="N73" i="1"/>
  <c r="O73" i="1"/>
  <c r="P73" i="1"/>
  <c r="H75" i="1"/>
  <c r="H74" i="1"/>
  <c r="H73" i="1"/>
  <c r="I67" i="1"/>
  <c r="J67" i="1"/>
  <c r="K67" i="1"/>
  <c r="L67" i="1"/>
  <c r="M67" i="1"/>
  <c r="N67" i="1"/>
  <c r="O67" i="1"/>
  <c r="P67" i="1"/>
  <c r="I69" i="1"/>
  <c r="J69" i="1"/>
  <c r="K69" i="1"/>
  <c r="L69" i="1"/>
  <c r="M69" i="1"/>
  <c r="N69" i="1"/>
  <c r="O69" i="1"/>
  <c r="P69" i="1"/>
  <c r="I68" i="1"/>
  <c r="J68" i="1"/>
  <c r="K68" i="1"/>
  <c r="L68" i="1"/>
  <c r="M68" i="1"/>
  <c r="N68" i="1"/>
  <c r="O68" i="1"/>
  <c r="P68" i="1"/>
  <c r="H69" i="1"/>
  <c r="H68" i="1"/>
  <c r="I63" i="1"/>
  <c r="J63" i="1"/>
  <c r="K63" i="1"/>
  <c r="L63" i="1"/>
  <c r="M63" i="1"/>
  <c r="N63" i="1"/>
  <c r="O63" i="1"/>
  <c r="P63" i="1"/>
  <c r="I62" i="1"/>
  <c r="J62" i="1"/>
  <c r="K62" i="1"/>
  <c r="L62" i="1"/>
  <c r="M62" i="1"/>
  <c r="N62" i="1"/>
  <c r="O62" i="1"/>
  <c r="P62" i="1"/>
  <c r="I61" i="1"/>
  <c r="J61" i="1"/>
  <c r="K61" i="1"/>
  <c r="L61" i="1"/>
  <c r="M61" i="1"/>
  <c r="N61" i="1"/>
  <c r="O61" i="1"/>
  <c r="P61" i="1"/>
  <c r="H63" i="1"/>
  <c r="H62" i="1"/>
  <c r="T7" i="1"/>
  <c r="T8" i="1"/>
  <c r="T9" i="1"/>
  <c r="T10" i="1"/>
  <c r="T11" i="1"/>
  <c r="T12" i="1"/>
  <c r="T13" i="1"/>
  <c r="T14" i="1"/>
  <c r="T15" i="1"/>
  <c r="T16" i="1"/>
  <c r="T17" i="1"/>
  <c r="T18" i="1"/>
  <c r="T19" i="1"/>
  <c r="T20" i="1"/>
  <c r="T21" i="1"/>
  <c r="T22" i="1"/>
  <c r="T23" i="1"/>
  <c r="T24" i="1"/>
  <c r="T26" i="1"/>
  <c r="S7" i="1"/>
  <c r="S8" i="1"/>
  <c r="S9" i="1"/>
  <c r="S10" i="1"/>
  <c r="S11" i="1"/>
  <c r="S12" i="1"/>
  <c r="S13" i="1"/>
  <c r="S14" i="1"/>
  <c r="S15" i="1"/>
  <c r="S16" i="1"/>
  <c r="S17" i="1"/>
  <c r="S18" i="1"/>
  <c r="S19" i="1"/>
  <c r="S20" i="1"/>
  <c r="S21" i="1"/>
  <c r="S22" i="1"/>
  <c r="S23" i="1"/>
  <c r="S24" i="1"/>
  <c r="S26" i="1"/>
  <c r="R7" i="1"/>
  <c r="R8" i="1"/>
  <c r="R9" i="1"/>
  <c r="R10" i="1"/>
  <c r="R11" i="1"/>
  <c r="R12" i="1"/>
  <c r="R13" i="1"/>
  <c r="R14" i="1"/>
  <c r="R15" i="1"/>
  <c r="R16" i="1"/>
  <c r="R17" i="1"/>
  <c r="R18" i="1"/>
  <c r="R19" i="1"/>
  <c r="R20" i="1"/>
  <c r="R21" i="1"/>
  <c r="R22" i="1"/>
  <c r="R23" i="1"/>
  <c r="R24" i="1"/>
  <c r="R26" i="1"/>
  <c r="T6" i="1"/>
  <c r="S6" i="1"/>
  <c r="R6" i="1"/>
  <c r="J88" i="1" l="1"/>
  <c r="J89" i="1" s="1"/>
  <c r="I82" i="1"/>
  <c r="I83" i="1" s="1"/>
  <c r="U83" i="1" s="1"/>
  <c r="I88" i="1"/>
  <c r="I89" i="1" s="1"/>
  <c r="U89" i="1" s="1"/>
  <c r="J82" i="1"/>
  <c r="J83" i="1" s="1"/>
  <c r="L82" i="1"/>
  <c r="L83" i="1" s="1"/>
  <c r="O88" i="1"/>
  <c r="O89" i="1" s="1"/>
  <c r="K88" i="1"/>
  <c r="K89" i="1" s="1"/>
  <c r="L88" i="1"/>
  <c r="L89" i="1" s="1"/>
  <c r="M88" i="1"/>
  <c r="M89" i="1" s="1"/>
  <c r="N88" i="1"/>
  <c r="N89" i="1" s="1"/>
  <c r="H88" i="1"/>
  <c r="H89" i="1" s="1"/>
  <c r="P88" i="1"/>
  <c r="P89" i="1" s="1"/>
  <c r="K82" i="1"/>
  <c r="K83" i="1" s="1"/>
  <c r="M82" i="1"/>
  <c r="M83" i="1" s="1"/>
  <c r="N82" i="1"/>
  <c r="N83" i="1" s="1"/>
  <c r="O82" i="1"/>
  <c r="O83" i="1" s="1"/>
  <c r="H82" i="1"/>
  <c r="H83" i="1" s="1"/>
  <c r="P82" i="1"/>
  <c r="P83" i="1" s="1"/>
  <c r="P58" i="1"/>
  <c r="P59" i="1" s="1"/>
  <c r="O58" i="1"/>
  <c r="N58" i="1"/>
  <c r="N59" i="1" s="1"/>
  <c r="M58" i="1"/>
  <c r="M59" i="1" s="1"/>
  <c r="L58" i="1"/>
  <c r="K58" i="1"/>
  <c r="K59" i="1" s="1"/>
  <c r="J58" i="1"/>
  <c r="J59" i="1" s="1"/>
  <c r="I58" i="1"/>
  <c r="H58" i="1"/>
  <c r="O64" i="1" l="1"/>
  <c r="O65" i="1" s="1"/>
  <c r="J64" i="1"/>
  <c r="J65" i="1" s="1"/>
  <c r="I64" i="1"/>
  <c r="I65" i="1" s="1"/>
  <c r="P64" i="1"/>
  <c r="P65" i="1" s="1"/>
  <c r="O59" i="1"/>
  <c r="N64" i="1"/>
  <c r="N65" i="1" s="1"/>
  <c r="M64" i="1"/>
  <c r="M65" i="1" s="1"/>
  <c r="L64" i="1"/>
  <c r="L65" i="1" s="1"/>
  <c r="K64" i="1"/>
  <c r="K65" i="1" s="1"/>
  <c r="L59" i="1"/>
  <c r="I59" i="1"/>
  <c r="H64" i="1"/>
  <c r="H65" i="1" s="1"/>
  <c r="H59" i="1"/>
  <c r="N70" i="1" l="1"/>
  <c r="N71" i="1" s="1"/>
  <c r="P70" i="1"/>
  <c r="P71" i="1" s="1"/>
  <c r="U65" i="1"/>
  <c r="M70" i="1"/>
  <c r="M71" i="1" s="1"/>
  <c r="J70" i="1"/>
  <c r="J71" i="1" s="1"/>
  <c r="I70" i="1"/>
  <c r="I71" i="1" s="1"/>
  <c r="U59" i="1"/>
  <c r="I76" i="1" l="1"/>
  <c r="M76" i="1"/>
  <c r="M77" i="1" s="1"/>
  <c r="J76" i="1"/>
  <c r="J77" i="1" s="1"/>
  <c r="P76" i="1"/>
  <c r="P77" i="1" s="1"/>
  <c r="O70" i="1"/>
  <c r="O71" i="1" s="1"/>
  <c r="N76" i="1"/>
  <c r="N77" i="1" s="1"/>
  <c r="K70" i="1"/>
  <c r="K71" i="1" s="1"/>
  <c r="L70" i="1"/>
  <c r="L71" i="1" s="1"/>
  <c r="H70" i="1"/>
  <c r="H71" i="1" s="1"/>
  <c r="U71" i="1" l="1"/>
  <c r="I77" i="1"/>
  <c r="H76" i="1"/>
  <c r="H77" i="1" s="1"/>
  <c r="O76" i="1"/>
  <c r="O77" i="1" s="1"/>
  <c r="K76" i="1"/>
  <c r="K77" i="1" s="1"/>
  <c r="L76" i="1"/>
  <c r="L77" i="1" s="1"/>
  <c r="U77" i="1" l="1"/>
</calcChain>
</file>

<file path=xl/sharedStrings.xml><?xml version="1.0" encoding="utf-8"?>
<sst xmlns="http://schemas.openxmlformats.org/spreadsheetml/2006/main" count="880" uniqueCount="606">
  <si>
    <t>UTAB</t>
  </si>
  <si>
    <t>ETO</t>
  </si>
  <si>
    <t>1H</t>
  </si>
  <si>
    <t>2D</t>
  </si>
  <si>
    <t>2E</t>
  </si>
  <si>
    <t>3A</t>
  </si>
  <si>
    <t>4A</t>
  </si>
  <si>
    <t>4B</t>
  </si>
  <si>
    <t>4C</t>
  </si>
  <si>
    <t>5A</t>
  </si>
  <si>
    <t>5B</t>
  </si>
  <si>
    <t>Eligibility and Registration</t>
  </si>
  <si>
    <t>Priority of Service</t>
  </si>
  <si>
    <t>Labor Exchange Services</t>
  </si>
  <si>
    <t>Unemployment Claimant Services</t>
  </si>
  <si>
    <t>Element Met</t>
  </si>
  <si>
    <t>Element Not Met</t>
  </si>
  <si>
    <t>N/A</t>
  </si>
  <si>
    <t>EM</t>
  </si>
  <si>
    <t>ENM</t>
  </si>
  <si>
    <t>Administrative</t>
  </si>
  <si>
    <t>Elements</t>
  </si>
  <si>
    <t xml:space="preserve">Was the Annual Self-Appraisal Completed? </t>
  </si>
  <si>
    <t xml:space="preserve">Were planned activities identified? </t>
  </si>
  <si>
    <t xml:space="preserve">On track to complete planned activities? </t>
  </si>
  <si>
    <t>1A</t>
  </si>
  <si>
    <t>1B</t>
  </si>
  <si>
    <t>1C</t>
  </si>
  <si>
    <t>1D</t>
  </si>
  <si>
    <t xml:space="preserve">Are staff trained in local area complaint processing for program customer complaints? </t>
  </si>
  <si>
    <t>1E</t>
  </si>
  <si>
    <t xml:space="preserve">Does the center maintain a complaint log of customer complaints? </t>
  </si>
  <si>
    <t>1F</t>
  </si>
  <si>
    <t xml:space="preserve">Were any complaints elevated to the ESD State Complaint Officer? </t>
  </si>
  <si>
    <t>1G</t>
  </si>
  <si>
    <t xml:space="preserve">Were Complaint Logs provided to the ESD State Monitor Advocate? </t>
  </si>
  <si>
    <t>Are local labor exchange staff receiving training on MSFW identification procedures?</t>
  </si>
  <si>
    <t>1J</t>
  </si>
  <si>
    <t xml:space="preserve">Are there any outreach activities happening in your area that target MSFW's? </t>
  </si>
  <si>
    <t>1K</t>
  </si>
  <si>
    <t xml:space="preserve">Is your office sumitting a monthly outreach report to the State Monitor Advocate? </t>
  </si>
  <si>
    <t>2A</t>
  </si>
  <si>
    <t xml:space="preserve">Are staff creating seeker records when customers are unable to create the WorkSource Account-Staff Assisted? </t>
  </si>
  <si>
    <t>2B</t>
  </si>
  <si>
    <t xml:space="preserve">When staff meet with a customer or the customer access staff-assisted services; is the customer's profile reviewed, updated, and completed as needed? </t>
  </si>
  <si>
    <t>2C</t>
  </si>
  <si>
    <t xml:space="preserve">Are staff reviewing the "Staff Created Particpants" Report monthly? </t>
  </si>
  <si>
    <t xml:space="preserve">Do Wagner-Peyser staff screen for Priority of Service for Veterans and eligible spouses? </t>
  </si>
  <si>
    <t xml:space="preserve">Are staff submitting Reports of Potential Issue (RPI) to the UI Claims Center? </t>
  </si>
  <si>
    <t>Eligibility and Registration-Job Seeker</t>
  </si>
  <si>
    <t>Screening for Priority of Service</t>
  </si>
  <si>
    <t>Office 4</t>
  </si>
  <si>
    <t>Office 5</t>
  </si>
  <si>
    <t xml:space="preserve">Are UI Claimants, who present in a WorkSource office, provided information about WorkSource services? </t>
  </si>
  <si>
    <t>Staff-Assisted Basic Services Align with WorkSource Services Catalog</t>
  </si>
  <si>
    <t>Any Staff-Assisted Individualized Services Align with WorkSource Services Catalog</t>
  </si>
  <si>
    <t>Any Staff-Assisted Group Basic Services Take Aligh with WorkSource Services Catalog</t>
  </si>
  <si>
    <t>5A-JSR</t>
  </si>
  <si>
    <t>5B -JSR</t>
  </si>
  <si>
    <t>Office 1</t>
  </si>
  <si>
    <t>Office 2</t>
  </si>
  <si>
    <t>Office 3</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</si>
  <si>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</si>
  <si>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</si>
  <si>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</si>
  <si>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</si>
  <si>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</si>
  <si>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</si>
  <si>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</si>
  <si>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</si>
  <si>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</si>
  <si>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</si>
  <si>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</si>
  <si>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</si>
  <si>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</si>
  <si>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</si>
  <si>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</si>
  <si>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</si>
  <si>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</si>
  <si>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</si>
  <si>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</si>
  <si>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</si>
  <si>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</si>
  <si>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</si>
  <si>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</si>
  <si>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</si>
  <si>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</si>
  <si>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</si>
  <si>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 xml:space="preserve">Overall do, records contains evidence that UI Eligibile claimants were provided information about AJC services? </t>
  </si>
  <si>
    <t xml:space="preserve">Overall, do Records contain evidence of Report of Potential Issues? </t>
  </si>
  <si>
    <t xml:space="preserve">Ask staff about providing input for Self-Appraisal. </t>
  </si>
  <si>
    <t xml:space="preserve">What do you do when you receive a customer concern? What do you do when you received a customer complaint? </t>
  </si>
  <si>
    <t>Observations</t>
  </si>
  <si>
    <t xml:space="preserve">Have you ever created an ETO Account when a customer is not able to create a WSWA despite support? </t>
  </si>
  <si>
    <t xml:space="preserve">Front Area/Phone Calls Observation-Are staff asking about MSFW status upon customers receiving a staff-assisted service. Is there a survey or process that seeks this infomration? </t>
  </si>
  <si>
    <t xml:space="preserve">If complaint/concern is observed, what proces does the staff follow?  Is there a Complaint Poster visible to customers?  </t>
  </si>
  <si>
    <t xml:space="preserve">What training have you received about how to identify and document a customer's status as a Migrant Seasonal Farm Worker? What is your local process to cpature this information? </t>
  </si>
  <si>
    <t xml:space="preserve">When you are providing a customer a staff-assisted service, do you check their profile and demographics to update it with them as needed? </t>
  </si>
  <si>
    <t xml:space="preserve">How do you identify that a customer is a veteran or elgible spouse? </t>
  </si>
  <si>
    <t>Front Area/Phone Calls Observation-Are staff asking about customer status as a veteran/elgible spouse upon initial contact?</t>
  </si>
  <si>
    <t>Where do you access a copy of the WorkSource Services Catalog? (Local Board Version vs General)</t>
  </si>
  <si>
    <t xml:space="preserve">What are the services that you take the most often related to labor exchange work? </t>
  </si>
  <si>
    <t xml:space="preserve">Describe what your touch-point services/documentation process would be in the following scenarios. A. Customer comes into office asking for assistance in their job search. B. Customer calls about help with resume.  </t>
  </si>
  <si>
    <t xml:space="preserve">Front Area/Phone Calls/Meeting Observation-Observe interaction and what service staff take. </t>
  </si>
  <si>
    <t xml:space="preserve">What is your process when a Reports of Potential Issue arises with a customer you are assisting? </t>
  </si>
  <si>
    <t xml:space="preserve">Front Area/Phone Calls/Meeting Observation-Observe if any RPI related issues arise. What does staff do? </t>
  </si>
  <si>
    <t xml:space="preserve">Front Area/Phone Calls/ Meetings/Workshop Observation-Observe staff process with customers in order to see the local process in action. </t>
  </si>
  <si>
    <t>Record/SA/WSWA/UI</t>
  </si>
  <si>
    <t>Date Reviewed</t>
  </si>
  <si>
    <t>Customer Last Name</t>
  </si>
  <si>
    <t>Customer First Name</t>
  </si>
  <si>
    <t>SELECT</t>
  </si>
  <si>
    <t>Offices Reviewed:</t>
  </si>
  <si>
    <t xml:space="preserve">Dates of Monitoring Review: </t>
  </si>
  <si>
    <t>OFFICE</t>
  </si>
  <si>
    <t>Monitor:</t>
  </si>
  <si>
    <t>WORKSOURCE AUBURN</t>
  </si>
  <si>
    <t>WORKSOURE CLALLAM COUNTY</t>
  </si>
  <si>
    <t>WORKSOURCE KITSAP COUNTY</t>
  </si>
  <si>
    <t>WORKSOURCE COLUMIBA BASIN</t>
  </si>
  <si>
    <t>WORKSOURCE COLVILLE</t>
  </si>
  <si>
    <t>WORKSOURCE WALLA WALLA</t>
  </si>
  <si>
    <t>WORKSOURCE CENTRAL BASIN</t>
  </si>
  <si>
    <t>WORKSOURCE OKANOGAN</t>
  </si>
  <si>
    <t>WORKSOURCE SKAGIT</t>
  </si>
  <si>
    <t>WORKSOURCE WHIDBEY</t>
  </si>
  <si>
    <t>WORKSOURCE WHATCOM</t>
  </si>
  <si>
    <t>WORKSOURCE THURSTON COUNTY</t>
  </si>
  <si>
    <t>WORKSOURCE PIERCE</t>
  </si>
  <si>
    <t>WORKSOURCE REDMOND</t>
  </si>
  <si>
    <t>WORKSOURCE RAINER</t>
  </si>
  <si>
    <t>WORKSOURCE SOUTH SEATTLE</t>
  </si>
  <si>
    <t>WORKSOURCE TUKWILA</t>
  </si>
  <si>
    <t>WORKSOURCE LYNWOOD</t>
  </si>
  <si>
    <t>WORKSOURCE EVERETT</t>
  </si>
  <si>
    <t>WORKSOURCE COLUMBIA GORGE</t>
  </si>
  <si>
    <t>WORKSOURCE KITTITAS</t>
  </si>
  <si>
    <t>WORKSOURCE SUNNYSIDE</t>
  </si>
  <si>
    <t>WORKSOURCE YAKIMA</t>
  </si>
  <si>
    <t>WORKSOURCE GOLDENDALE</t>
  </si>
  <si>
    <t>WORKSOURCE TOPPENISH</t>
  </si>
  <si>
    <t>WORKSOURCE GRAYS HARBOR COUNTY</t>
  </si>
  <si>
    <t>WORKSOURCE LEWIS COUNTY</t>
  </si>
  <si>
    <t>WORKSOURCE MASON COUNTY</t>
  </si>
  <si>
    <t>JOINT BASE LEWS-MCCHORD</t>
  </si>
  <si>
    <t>WORKSOURCE VANCOUVER</t>
  </si>
  <si>
    <t>WORKSOURCE COWLITZ/WAHKIAKUM</t>
  </si>
  <si>
    <t>WORKSOURCE WENATCHEE VALLEY</t>
  </si>
  <si>
    <t>WORKSOURCE PULLMAN</t>
  </si>
  <si>
    <t>WORKSOURCE SPOKANE</t>
  </si>
  <si>
    <t>WORKSOURCE NORTH SEATTLE</t>
  </si>
  <si>
    <t>WORKSOURCE DOWNTOWN SEATTLE</t>
  </si>
  <si>
    <t>Click on 1H to 5B to click to Details and Citations</t>
  </si>
  <si>
    <t>Location of Data: ETO-WIOA Eligibility Application TP, Demographics TP, Demographics Dashboard, UTAB-Customer Springboard, Case notes, Touchpoints, Basic Services</t>
  </si>
  <si>
    <t>Responses</t>
  </si>
  <si>
    <t>Staff Interview Questions</t>
  </si>
  <si>
    <t>Wagner-Peyser Office Staff Interview Responses</t>
  </si>
  <si>
    <t>Wagner-Peyser Office Observations</t>
  </si>
  <si>
    <t>Record Number</t>
  </si>
  <si>
    <t>Record-Staff Assisted, WSWA, UI Interface</t>
  </si>
  <si>
    <t>Overall</t>
  </si>
  <si>
    <t>Wagner-Peyser Monitoring Summary</t>
  </si>
  <si>
    <t>Scope of Review</t>
  </si>
  <si>
    <t>Items to Address</t>
  </si>
  <si>
    <t xml:space="preserve">If you have any questions, please contact me at jamie.murphy@esd.wa.gov and please CC: ESD GP Workforce Monitoring at workforcemonitoring@esd.wa.gov. </t>
  </si>
  <si>
    <t xml:space="preserve">Jamie Murphy </t>
  </si>
  <si>
    <t>Workforce System Monitor</t>
  </si>
  <si>
    <t>Employment System Policy &amp; Integrity (ESPI) Division</t>
  </si>
  <si>
    <t>Employment Security Department</t>
  </si>
  <si>
    <t>Phone: 360-233-7232</t>
  </si>
  <si>
    <t xml:space="preserve">The following items reference items to address above that have been observed to be beyond an office specific concern. These will be rolled into a Summary Report for Employment Connections Leadership and communicated with any other mentioned entities. </t>
  </si>
  <si>
    <t xml:space="preserve"> </t>
  </si>
  <si>
    <t>Determination</t>
  </si>
  <si>
    <t>Yes/No</t>
  </si>
  <si>
    <t>No Issues Identified</t>
  </si>
  <si>
    <t>Yes</t>
  </si>
  <si>
    <t>Item(s) to Address</t>
  </si>
  <si>
    <t>No</t>
  </si>
  <si>
    <t>Questioned Costs</t>
  </si>
  <si>
    <t>Disallowed Costs</t>
  </si>
  <si>
    <t>Findings</t>
  </si>
  <si>
    <t>Item(s) to Address - Resolved</t>
  </si>
  <si>
    <t>Questioned Costs - Resolved</t>
  </si>
  <si>
    <t>Disallowed Costs - Resolved</t>
  </si>
  <si>
    <t>Actions Required</t>
  </si>
  <si>
    <t>Currently Under Review</t>
  </si>
  <si>
    <t>No Action Required</t>
  </si>
  <si>
    <t>Action Required</t>
  </si>
  <si>
    <t>Action Required - Resolved</t>
  </si>
  <si>
    <t>Recommendation</t>
  </si>
  <si>
    <t>Failure Reason</t>
  </si>
  <si>
    <t>1. No source documentation located</t>
  </si>
  <si>
    <t>2. Documentation located, unallowable source</t>
  </si>
  <si>
    <t>3. Documentation located, unreadable</t>
  </si>
  <si>
    <t>4. Documentation located, inaccurately recorded data</t>
  </si>
  <si>
    <t>5. Documentation located, data was not recorded</t>
  </si>
  <si>
    <t>6. Documentation located, inconsistent with other documentation</t>
  </si>
  <si>
    <t xml:space="preserve">1. Locate or attempt to collect missing source documentation </t>
  </si>
  <si>
    <t>2. Locate or attempt to collect allowable source documentation</t>
  </si>
  <si>
    <t>3. Locate or attempt to collect a readable copy of source documentation</t>
  </si>
  <si>
    <t>4. Correct the inaccurately recorded data</t>
  </si>
  <si>
    <t>5. Record the missing data</t>
  </si>
  <si>
    <t>6. Resolve the inconsistency and ensure accuracy of data and/or source documentation appropriately</t>
  </si>
  <si>
    <t xml:space="preserve">Additional Observations and Recommendations </t>
  </si>
  <si>
    <t>DATA ELEMENT DEFINITIONS/INSTRUCTIONS</t>
  </si>
  <si>
    <t>Program Specific Parameters (if applicable)</t>
  </si>
  <si>
    <t>Individual with a Disability (WIOA)</t>
  </si>
  <si>
    <t>Eligible Veteran Status</t>
  </si>
  <si>
    <t>Record 1 if the participant is a person who served in the active U.S. military, naval, or air service for a period of less than or equal to 180 days, and who was discharged or released from such service under conditions other than dishonorable.
Record 2 if the participant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167(a), (d), or (g), 673 (a) of Title 10, U.S.C., served on active duty during a period of war or in a campaign or expedition for which a campaign badge is authorized and was discharged or released from such duty with other than a dishonorable discharge.
Record 3 if the participant is: (a) the spouse of any person who died on active duty or of a service connected disability, (b) the spouse of any member of the Armed Forces serving on active duty who at the time of application for assistance under this part, is listed, pursuant to 38 U.S.C 101 and the regulations issued there 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 connected disability or the spouse of a veteran who died while a disability so evaluated was in existence.
Record 0 if the participant does not meet any one of the conditions described above.
Leave “blank” if the data is not available.</t>
  </si>
  <si>
    <t>UC Eligible Status</t>
  </si>
  <si>
    <t>Long-Term Unemployed at Program Entry (WIOA)</t>
  </si>
  <si>
    <t>Date of Actual Dislocation</t>
  </si>
  <si>
    <t>Migrant and Seasonal Farmworker Designation as defined at 20 CFR 651.10</t>
  </si>
  <si>
    <t>Temporary Assistance to Needy Families (TANF)</t>
  </si>
  <si>
    <t xml:space="preserve">One of the following:
• TANF Eligibility Verification
• TANF Period of Benefit Receipt Verification
• Referral Transmittal from TANF
• Cross-Match with TANF Public Assistance Records
</t>
  </si>
  <si>
    <t>Supplemental Security Income(SSI) / Social Security Disability Insurance (SSDI)</t>
  </si>
  <si>
    <t xml:space="preserve">One of the following:
• SSI/SSDI Receipt of Benefits Verification
• Referral Transmittal from SSA
• SSI/SSDI Eligibility Verification
• Cross-Match with SSA Database
</t>
  </si>
  <si>
    <t>Supplemental Nutrition Assistance Program (SNAP)</t>
  </si>
  <si>
    <t>Foster Care Youth Status at Program Entry (WIOA)</t>
  </si>
  <si>
    <t>Homeless participant, Homeless Children and Youths, or Runaway Youth at Program Entry (WIOA)</t>
  </si>
  <si>
    <t>Ex-Offender Status at Program Entry (WIOA)</t>
  </si>
  <si>
    <t>Low Income Status at Program Entry (WIOA)</t>
  </si>
  <si>
    <t>Basic Skills Deficient/Low Levels of Literacy at Program Entry</t>
  </si>
  <si>
    <t>Date of Program Entry (WIOA)</t>
  </si>
  <si>
    <t>Date of Program Exit (WIOA)</t>
  </si>
  <si>
    <t>Rapid Response</t>
  </si>
  <si>
    <t>Other Reasons for Exit (WIOA)</t>
  </si>
  <si>
    <t>Date of Most Recent Career Service (WIOA)</t>
  </si>
  <si>
    <t>Most Recent Date Received Staff-Assisted Services (DVOP specialist)</t>
  </si>
  <si>
    <t>Date Referred to Department of Veterans Affairs Vocational Rehabilitation and</t>
  </si>
  <si>
    <t>Record the most recent date on which the participant was referred to the Department of Veterans Affairs Vocational Rehabilitation and Employment Program.</t>
  </si>
  <si>
    <t>Date of Most Recent Reportable Individual Contact</t>
  </si>
  <si>
    <t>Record the most recent date on which the job seeker had reportable individual level contact, including provision of identifying information or enrollment, with one or more applicable programs.</t>
  </si>
  <si>
    <t>Date of First Individualized Career Service</t>
  </si>
  <si>
    <t>Record the most recent date on which the participant received individualized career services as described in WIOA sec. 134(c)(2)(xii).</t>
  </si>
  <si>
    <t>Date Received Financial Literacy Services</t>
  </si>
  <si>
    <t>Record the date, at any time during participation in the program, that the participant received any financial literacy services.  They may include services that help with creating budgets, initiate checking and savings accounts at banks, applying for and managing loans and credit cards, learning about credit reports and credit scores, and identifies identity theft.
Leave blank if this data element does not apply to the participant.</t>
  </si>
  <si>
    <t>WorkSource Office</t>
  </si>
  <si>
    <t xml:space="preserve">Record the participant's date of birth.
</t>
  </si>
  <si>
    <t>• School 504 Records Provided by Student                                                                                                     
• Assessment Test Results                                                                                                                                                                   
• School Individualized Education Program (IEP) record
• Self-Attestation</t>
  </si>
  <si>
    <t xml:space="preserve">Source documentation beyond Self-Attestation for this element is only required at the point in which a decision is made to enroll a covered person over a non-covered person and commit financial resources, which does not include staff time. (Per TEGL 10-09, Section 9.) 
• DD-214
• Cross-Match with Department of Defense Records                                                                             
• Cross-Match with Veterans Service Database 
• A Letter from the Veterans' Administration                                                                     
• NGB- 22 documenting Title 10 federal active duty service                                                                                                                 
• Self-Attestation 
</t>
  </si>
  <si>
    <t>• Cross-Match to State UI Database
• Cross-Match to State MIS Database
• Referral Transmittal by RESEA or WPRS
• Self-Attestation for Code Values 3 and 4 only.</t>
  </si>
  <si>
    <t xml:space="preserve">• Public Assistance Records
• Refugee Assistance Records
• Cross-Match with Public Assistance Database
• Cross-Match with UI Database
•  Self-Attestation
</t>
  </si>
  <si>
    <t xml:space="preserve">• Applicable records from education institution (GED certificate, diploma, attendance record, transcripts, drop out letter, school documentation)
• Intake Application or Enrollment Form
• Electronic Records
• Case notes 
• Self-Attestation
 </t>
  </si>
  <si>
    <t xml:space="preserve">• Cross-Match with Public Assistance Records                                                                             
• Cross-Match with State MIS Database                                                
• Employment Records 
• Case notes 
• Self-Attestation                                                                                         
</t>
  </si>
  <si>
    <t xml:space="preserve">• TANF Eligibility Verification
• TANF Period of Benefit Receipt Verification
• Referral Transmittal from TANF
• Cross-Match with TANF Public Assistance Records
</t>
  </si>
  <si>
    <t>For WIOA Adult/DW/WP/DWG require only if participant has received Individualized Career Services or Training. No documentation required for Basic career services only.</t>
  </si>
  <si>
    <t xml:space="preserve">• Written Confirmation from Social Services Agency
• Case notes 
• Foster Care Agency Referral Transmittal                                               
•  Intake Application or Enrollment Form
• Needs Assessment
•  Individual Service Strategy                                                                              
• Self-Attestation 
</t>
  </si>
  <si>
    <t xml:space="preserve"> •  Intake Application or Enrollment Form
• Written Statement or Referral Transmittal from a Shelter or Social Service Agency
• Needs Assessment
• Case notes
•  Individual Service Strategy
• A letter from caseworker or support provider  
• Self-Attestation                             
</t>
  </si>
  <si>
    <t xml:space="preserve">• Documentation from the Juvenile or Adult Criminal Justice System
• Written Statement or Referral Document from a Court or Probation Officer
• Referral Transmittal from a Reintegration Agency                              
• Intake Application or Enrollment Form
• Case notes                                                                                                        
• Needs Assessment
• Individual Service Strategy                                                                    
• Federal Bonding Program Application
• Self-Attestation
</t>
  </si>
  <si>
    <t>• Award Letter From Veteran’s Administration 
• Bank Statements 
• Pay Stubs
• Compensation Award Letter 
• Court Award Letter
• Pension Statement
• Employer Statement/Contact
• Family or Business Financial Records 
• Housing Authority Verification 
• Quarterly Estimated Tax for Self-Employed Persons
• Social Security Benefits
• UI Claim Documents 
• Copy of Authorization to Receive Cash Public Assistance 
• Copy of Public Assistance Check
• Public Assistance Eligibility Verification 
• Cross-Match with Refugee Assistance Records 
• Cross-Match with Public Assistance Records
• Cross-Match with UI Wage Records                                                                            • Intake Application or Enrollment Form
• Self-Attestation</t>
  </si>
  <si>
    <t xml:space="preserve"> • CASAS Pre-test score(s) (see program specific parameters)  
</t>
  </si>
  <si>
    <t>For WIOA Adult/DW/WP/DWG require only if participant has received Individualized Career Services or Training.  No documentation required for Basic career services only.   When using Basic Skills Deficiency (BSD) as a criteria for enrollment in WIOA Out of School Youth (OSY), In School Youth (ISY) or to determine Priority of Service in the WIOA Adult program, CASAS Pre-test scores are the only allowable source documentation.</t>
  </si>
  <si>
    <t xml:space="preserve">• Needs Assessment 
• TANF Single Parent Eligibility Verification
• Intake Application or Enrollment Form                                            
• Individual Service Strategy or Employment Plan
• Case notes 
•  Self-Attestation
</t>
  </si>
  <si>
    <t>For NFJP:  Additionally, when determining dependent status use the definition of dependent at 20 CFR 685.110.</t>
  </si>
  <si>
    <t xml:space="preserve">• Individual Plan for Employment
• Electronic Records
• Program intake documents, such as eligibility determination documentation or program enrollment forms
</t>
  </si>
  <si>
    <t xml:space="preserve">• A copy of the letter sent to the individual indicating that the case was closed
• WIOA status/exit forms
• Electronic Records
• Attendance records
• Review of service records identifying the last qualifying service (and lack of a planned gap)                                                              </t>
  </si>
  <si>
    <t xml:space="preserve">Recipient of Incumbent Worker
Training
</t>
  </si>
  <si>
    <t xml:space="preserve">Record 1 if the participant received Incumbent Worker training services under WIOA section 134(a)(3)(A)(i) and/or 134(a)(2)(A)(i).
Record 2 if the participant received Incumbent Worker training services  by Local Formula funds under WIOA section 134(d)(4).
Record 3 if the participant received Incumbent Worker training services under both Statewide funds (Governor’s Reserve and/or Rapid Response) WIOA section 134(a)(3)(A)(i) and/or 134(a)(2)(A)(i) and Local Formula funds under WIOA section 134(d)(4).
Record 4 if the participant received Incumbent Worker training services  under H1B.
Record 5 if the participant received incumbent Worker training services  under a National Dislocated Worker Grant (DWG) (WIOA section 170). 
Record 6 if the participant received Incumbent Worker training services under a National Farmworker Job Program (NFJP)(WIOA section 167).
Record 0 if the participant did not receive services under the condition described above, or received services by a local area with statewide funds passed down from the state to the local area.  
</t>
  </si>
  <si>
    <t xml:space="preserve">• Cross-Match
• Case notes                                                           
• Rapid Response List
• Self-Attestation
</t>
  </si>
  <si>
    <t xml:space="preserve">• Information from partner services
• WIOA or program status/exit forms
• Electronic Records 
• Withdrawal form with explanation
• Information from institution or facility
• Case notes
</t>
  </si>
  <si>
    <t xml:space="preserve">• Case notes                                                                                                                         
• Cross-Match 
• Electronic Records </t>
  </si>
  <si>
    <t xml:space="preserve">• Case notes                                                                                                                         
• Cross-Match
• Electronic Records </t>
  </si>
  <si>
    <t>• Case Notes
• Cross-Match with State MIS Database
• Electronic Records</t>
  </si>
  <si>
    <t>• Case Notes
• Electronic  Records</t>
  </si>
  <si>
    <t>Date Individual Employment Plan Created</t>
  </si>
  <si>
    <t xml:space="preserve">Record the date on which the participant's Individual Employment Plan (IEP) was created or otherwise established to identify the participant's employment goals, their appropriate achievement objectives, and the appropriate combination of services for the participant to achieve the employment goals.                                                                                                                                                                            Leave blank if an employment plan was not created for the participant, or if the individual is not a participant.                                                                             </t>
  </si>
  <si>
    <t>• Cross-Match 
• Case notes
• Individual Employment Plan or Individual Service Strategy
• Electronic Records</t>
  </si>
  <si>
    <t>Type of Work Experience</t>
  </si>
  <si>
    <t xml:space="preserve">• Case notes
• Signed Work Experience Agreement
• Electronic Records                                     </t>
  </si>
  <si>
    <t>• Activity sheets
• Sign-in sheets
• Attendance record
• Vendor contract
• Case Notes
• WIOA status forms noting receipt of service and type of service received
• Electronic Records</t>
  </si>
  <si>
    <t xml:space="preserve">Received Training
(WIOA)
</t>
  </si>
  <si>
    <t xml:space="preserve">• Cross-Match 
• Vendor/Training Provider Records
• Signed Training Contract
• Individual Training Account (Individual Training Account (ITA)
• Electronic Records  </t>
  </si>
  <si>
    <t>Record 1 if the participant indicates that he/she has any "disability”, as defined in Section 3(2)(a) of the Americans with Disabilities Act of 1990 (42 U.S.C. 12102).  Under that definition, a "disability" is a physical or mental impairment that substantially limits one or more of the person's major life activities.
Record 0 if the participant indicates that he/she does not have a disability that meets the definition.
Record 9 if the participant did not self-identify.</t>
  </si>
  <si>
    <t xml:space="preserve">Are there any outreach activities happening in the area that target MSFW's? </t>
  </si>
  <si>
    <t xml:space="preserve">Is the office meeting documentation expectations for MSFW outreach? </t>
  </si>
  <si>
    <t>• Driver's License
• Baptismal Record
• Birth Certificate
• DD-214
• Report of Transfer or Discharge Paper
• Federal, State, Local or Tribal Identification Card
• Passport
• Hospital Record of Birth
• Public Assistance/Social Service Records
• School Records or ID Cards
• Work Permit
• Family Bible
• Cross-Match with State Agency Records                                           
• Justice System Records  
• Selective Service Registration                                                                          
• Signed Letter from a parent or guardian                                            
• Medical Records                                                                                               
• Self-Attestation</t>
  </si>
  <si>
    <t xml:space="preserve">• SNAP Eligibility Verification                             
• Documentation of SNAP Benefit Receipt                                                            • Referral Transmittal from SNAP 
• Cross-Match                                                                                                                                           
</t>
  </si>
  <si>
    <t xml:space="preserve">For WIOA Adult/DW/WP/DWG require only if participant has received Individualized Career Services or Training
For Youth Living in a High Poverty Area:  Case notes documenting High Poverty  Area status.
</t>
  </si>
  <si>
    <t xml:space="preserve">For H-1B grantees:  Grants that serve incumbent worker participants may use documentation maintained by the employer to document "Date of Birth (WIOA)."                 
                                                                                                                                                                                                                                                                                                                                                                                                                                                                                                                                                                                                                                                                                                                                                                                                                                                                                                 </t>
  </si>
  <si>
    <t>WIOA Source Documentation (at least one of the following)</t>
  </si>
  <si>
    <t xml:space="preserve">• Assessment Test Results                                                                                               • Applicable Records from Education Institution (transcripts, or other school documentation)                                                                                 
•  Intake Application or Enrollment Form
•  Individual Service Strategy
• Case notes
• Self-Attestation
</t>
  </si>
  <si>
    <t xml:space="preserve">• Intake Application or Enrollment Form
• Cross-Match with Public Assistance Records
• Copy of Spouse's Layoff Notice 
• Copy of Spouse's Death Record 
• Copy of Spouse's Permanent Change of Station (PCS) Orders (for a military move or assignment)                                                                                   
• Copy of Divorce Records 
• Copy of Applicable Court Records 
• Copy of Bank Records (showing financial dependence on spouse, no separate individual income support, or no employment income earned)                                                                                                                                          • Needs Assessment 
• Individual Employment Plan                                                                    
• Self-Attestation
</t>
  </si>
  <si>
    <t xml:space="preserve">• Cross-Match with Public Assistance Records 
• NFJP Eligibility Documents used to determine low-income status  • Employer Contract/Letter                                                                          
• Program application                                                                                      
• Cross-Match with State MIS Database 
• Cross-Match with H-1B Records
• Case notes                                                                                                            
• Self-Attestation
                                                                                                                                  </t>
  </si>
  <si>
    <t xml:space="preserve">For Grants funded by the National Apprenticeship Act:                    • Validate only for registered apprentices who have completed.                                                                                         • Validate for all pre-apprentices, as appropriate.
• Validate RA completions with a copy of the Certificate of Completion, electronic record (e.g., from the AI Demographic Portal or SAA system), email or other written transmission from the Registration Agency stating the apprentice completed (but has not yet received their Certificate of Completion).
• Validate for all pre-apprentices using documentation from educational or work experience provider including attendance records or a letter stating successful completion..
</t>
  </si>
  <si>
    <t xml:space="preserve">• Signed Incumbent Worker Training agreement                                             • Cross-Match                                                      
• Case notes
</t>
  </si>
  <si>
    <t xml:space="preserve">This is a Joint Element with the Department of Education as outlined in TEGL 7-18:
• File documentation with notes from program staff
• Information from partner services
• WIOA status/exit forms
• Electronic Records
• Withdrawal form with explanation
• Information from institution or facility
The source documentation TEGL 23-19, Change 2 is a clarification for DOL funded grants and not a revision of the Joint guidance. </t>
  </si>
  <si>
    <t>Most Recent Date Received Staff-Assisted Career Guidance Services</t>
  </si>
  <si>
    <t>Record the most recent date on which the participant received career guidance services with significant staff involvement.  Career guidance services include the provision of information (Including information on local performance and eligible training providers), materials, suggestions, or advice intended to assist the job seeker in making occupation or career decisions. 
Leave blank if the participant did not receive a career guidance service.</t>
  </si>
  <si>
    <t>Most Recent Date Received Staff-Assisted Job Search Activities</t>
  </si>
  <si>
    <t>Record the most recent date that the participant was provided job search activities  with significant staff involvement, and which are designed to help the participant plan and carry out a successful job hunting strategy. The services include resume preparation assistance, job search workshops, job finding clubs, and development of a job search plan.
"Resume Assistance" - Providing instructions on the content and format of resumes and cover letters and providing assistance in the development and production of the same.
"Job Search Workshops" - An organized activity that provides instructions on resume writing, application preparation, interviewing skills, and/or job lead development.
"Job Finding Clubs" - Have all the elements of a Job Search Workshop, plus a period of structured application where participants attempt to obtain jobs.
"Job Search Planning" - Development of a plan (not necessarily a written plan) that includes the necessary steps and timetables to achieve employment in specific occupational, industry, or geographic area.  
Leave blank if the participant did not receive a job search activity with significant staff involvement.
Additional Note: This definition excludes participants who receive workforce information services or attend a TAP employment workshop.  Those services will be collected and reported separately.</t>
  </si>
  <si>
    <t>Most Recent Date Referred to Employment</t>
  </si>
  <si>
    <t>Indicate the most recent date that the participant received a referral to employment which included significant staff involvement. A referral to employment is (a) the act of bringing to the attention of an employer a job seeker or group of registered job seekers who are available for a job and (b) the record of such a referral.             
Leave blank if the participant did not receive a referral to employment.</t>
  </si>
  <si>
    <t>Most Recent Date Referred to Federal Training</t>
  </si>
  <si>
    <t>Record the most recent date that the participant was referred to a training program supported by the Federal Government, such as WIOA-funded projects, TAA, Adult Education, Vocational Rehabilitation and Job Corps. 
Leave blank if the participant did not receive a referral to federal training.</t>
  </si>
  <si>
    <t>Most Recent Date Received Unemployment Insurance (UI) Claim Assistance</t>
  </si>
  <si>
    <t>Most Recent Date Referred to Other Federal/State Assistance</t>
  </si>
  <si>
    <t>Record the most recent date a job seeker was referred to Other Federal/State Assistance.  This may include Supplemental Nutrition Assistance Program (SNAP) benefits, Temporary Assistance for Needy Families (TANF), health insurance assistance, child support assistance, tax preparation support, and any other Federal or State assistance programs.                                                                                                                                                                                                                                  
Leave blank if the participant was not referred to Other Federal/State assistance.</t>
  </si>
  <si>
    <t>Indicate the most recent date a job seeker was provided meaningful assistance in filing a UI claim.                                                                                                                                                                                                         Leave blank if the participant did not receive unemployment insurance claim assistance.</t>
  </si>
  <si>
    <t xml:space="preserve">Date of Birth (WIOA)
</t>
  </si>
  <si>
    <t xml:space="preserve">Monitoring Dates: </t>
  </si>
  <si>
    <t xml:space="preserve">1. Describe your understanding of the process when a customer has a complaint. </t>
  </si>
  <si>
    <t xml:space="preserve">3. How do you identify that a customer is a veteran or eligible spouse? </t>
  </si>
  <si>
    <t xml:space="preserve">a. What are the next steps that you take once they have been identified? </t>
  </si>
  <si>
    <t xml:space="preserve">a. Describe your understanding of the term triggering service/touchpoint. </t>
  </si>
  <si>
    <t xml:space="preserve">b. Describe the local process around Full Registration for customers (including Veterans and MSFW). </t>
  </si>
  <si>
    <t>Resource Room</t>
  </si>
  <si>
    <t>Front Desk/Phone Calls (can be combined with Resource Room depending on office model)</t>
  </si>
  <si>
    <t>a. Priority of Service/Veteran-Spouse Identification</t>
  </si>
  <si>
    <t>b. Notification of WorkSource services for customers receiving UI</t>
  </si>
  <si>
    <t xml:space="preserve">1. Observe at least 1 intake appointment with a customer. </t>
  </si>
  <si>
    <t>Initial/Intake Appointment (can cross programs depending on office model)</t>
  </si>
  <si>
    <t>Summary</t>
  </si>
  <si>
    <t>Dates of Interviews</t>
  </si>
  <si>
    <t>Staff Interviewed</t>
  </si>
  <si>
    <t>Dates of Observations</t>
  </si>
  <si>
    <t>Staff Observed</t>
  </si>
  <si>
    <t>Noted Practices and Trends</t>
  </si>
  <si>
    <t>Staff Interview and Observations</t>
  </si>
  <si>
    <t xml:space="preserve">No Action Required on this page. Corrections are only required on the DEV/Participant Action Items Tabs. </t>
  </si>
  <si>
    <t>c. Touchpoints taken/Triggering Services/Full Registration process</t>
  </si>
  <si>
    <t>Results</t>
  </si>
  <si>
    <t>Complaint System</t>
  </si>
  <si>
    <t>Non-Numerical Self-Appraisal</t>
  </si>
  <si>
    <t>Veteran and Eligible Spouse Responsibilities for Office</t>
  </si>
  <si>
    <t>Labor Exchange Services and Documentation</t>
  </si>
  <si>
    <t>Agricultural Recruitment System</t>
  </si>
  <si>
    <t>5H</t>
  </si>
  <si>
    <t xml:space="preserve">Are staff aware of responsibility to submit Report of Potential Issues? </t>
  </si>
  <si>
    <t>5G</t>
  </si>
  <si>
    <t>5F</t>
  </si>
  <si>
    <t>5E</t>
  </si>
  <si>
    <t>5D</t>
  </si>
  <si>
    <t>Staff-Assisted Individualized Services Align with WorkSource Services Catalog</t>
  </si>
  <si>
    <t>5C</t>
  </si>
  <si>
    <t xml:space="preserve">Is the office implementing the Full Registration process? </t>
  </si>
  <si>
    <t>3G</t>
  </si>
  <si>
    <t>3F</t>
  </si>
  <si>
    <t>3E</t>
  </si>
  <si>
    <t xml:space="preserve">Is the office providing a monthly summary report to the State Monitor Advocate?  </t>
  </si>
  <si>
    <t>3D</t>
  </si>
  <si>
    <t>3C</t>
  </si>
  <si>
    <t>3B</t>
  </si>
  <si>
    <t xml:space="preserve">Have office staff received training on MSFW identification and service provision? </t>
  </si>
  <si>
    <t xml:space="preserve">Did the office submit the Annual Self-Appraisal? </t>
  </si>
  <si>
    <t xml:space="preserve">Does the office submit Complaint Logs to the ESD State Monitor Advocate? </t>
  </si>
  <si>
    <t xml:space="preserve">Does the office Complaint Log contain the required information? </t>
  </si>
  <si>
    <t xml:space="preserve">3B-Accurate identification of MSFW status in record? </t>
  </si>
  <si>
    <t>5I</t>
  </si>
  <si>
    <t xml:space="preserve">Overall, do records contain evidence of Report of Potential Issues? </t>
  </si>
  <si>
    <t xml:space="preserve">Overall, do records align with Real-Time Data entry requirements? </t>
  </si>
  <si>
    <t xml:space="preserve">Overall, do records contain evidence that the office is implementing the Full Registration process? </t>
  </si>
  <si>
    <t>5B-Evidence of Full Registration Implementation</t>
  </si>
  <si>
    <t>5D-Individualized Services Align with WS Catalog</t>
  </si>
  <si>
    <t>5E-Group Basic Services Take Align with WS Catalog</t>
  </si>
  <si>
    <t>5I-Evidence of Report of Potential Issues Report/Missed</t>
  </si>
  <si>
    <t>5J-Real-Time Data Entry</t>
  </si>
  <si>
    <t>5J</t>
  </si>
  <si>
    <t>5G-Evidence that UI Claimant informed about WS Services</t>
  </si>
  <si>
    <t>Interview Questions</t>
  </si>
  <si>
    <t>Dates of Interview</t>
  </si>
  <si>
    <t xml:space="preserve">1. Describe the process utilized when a MSFW wishes to file a complaint. </t>
  </si>
  <si>
    <t xml:space="preserve">2. Describe how you meet the expectations listed below from 20 CFR 653.107(b). </t>
  </si>
  <si>
    <t>20 CFR 653.107(b)</t>
  </si>
  <si>
    <t xml:space="preserve">b. Urge MSFW to go to the local one-stop. </t>
  </si>
  <si>
    <t xml:space="preserve">c. Provide services to MSFW if they do not wish to visit the local one-stop. </t>
  </si>
  <si>
    <t xml:space="preserve">d. Maintain complete records of your contacts with MSFWs and the services you perform. </t>
  </si>
  <si>
    <t xml:space="preserve">e. Make follow-up contacts and provide the requested assistance. </t>
  </si>
  <si>
    <t xml:space="preserve">3. Describe the training you have received on the topics below: </t>
  </si>
  <si>
    <t xml:space="preserve">a. Protecting farmworkers against sexual harassment </t>
  </si>
  <si>
    <t>b. Observing the working and living conditions of MSFWs</t>
  </si>
  <si>
    <t>c. Services available at the one-stop for customers including MSFWs</t>
  </si>
  <si>
    <t>MSFW Monthly Follow-up</t>
  </si>
  <si>
    <t xml:space="preserve">Miscellaneous items relevant to the allegations such as copies of check stubs, work agreements, etc. </t>
  </si>
  <si>
    <t>Copies of written or typed notes</t>
  </si>
  <si>
    <t>Copies of Email correspondences</t>
  </si>
  <si>
    <t>Originals of Correspondence received/transmitted</t>
  </si>
  <si>
    <t>Original copy of complaint form</t>
  </si>
  <si>
    <t>Complaint Records</t>
  </si>
  <si>
    <t>Resolution Status</t>
  </si>
  <si>
    <t>Action Taken</t>
  </si>
  <si>
    <t>Enforcement Agency (Referred To Section)</t>
  </si>
  <si>
    <t xml:space="preserve">Type of Complaint </t>
  </si>
  <si>
    <t>MSFW status</t>
  </si>
  <si>
    <t>Date Filed</t>
  </si>
  <si>
    <t>Name of Respondent</t>
  </si>
  <si>
    <t>Name of Complainant</t>
  </si>
  <si>
    <t>Complaint Log</t>
  </si>
  <si>
    <t>Is there a list of services provided? (i.e. complaint, career services)</t>
  </si>
  <si>
    <t xml:space="preserve">Names of MSFW when required? </t>
  </si>
  <si>
    <t xml:space="preserve">Number of MSFW contacts listed? </t>
  </si>
  <si>
    <t xml:space="preserve">Maintained outreach daily log? </t>
  </si>
  <si>
    <t>Review of outreach daily log documentation 20 CFR 653.107(b)(8)</t>
  </si>
  <si>
    <t>Total</t>
  </si>
  <si>
    <t>Notes</t>
  </si>
  <si>
    <t>Difference</t>
  </si>
  <si>
    <t>Actual Monthly Hours Used</t>
  </si>
  <si>
    <t>Planned Monthly Outreach Hours (Office AOP)</t>
  </si>
  <si>
    <t>Quarter/Month</t>
  </si>
  <si>
    <t>Monthly Report Completed</t>
  </si>
  <si>
    <t>6A</t>
  </si>
  <si>
    <t>6B</t>
  </si>
  <si>
    <t>Outreach Log Review</t>
  </si>
  <si>
    <t>Monthly Summary Report/Agriculture Monthly Assessment</t>
  </si>
  <si>
    <t>6C</t>
  </si>
  <si>
    <t xml:space="preserve">Are staff able to assist customers with the Clearance Order referral process?  </t>
  </si>
  <si>
    <t xml:space="preserve">Does the office have a process for receiving Wagner-Peyser complaints? </t>
  </si>
  <si>
    <t>Are the local Complaint Coordinator and Contact aware of actions required on Wagner-Peyser complaints?</t>
  </si>
  <si>
    <t>Touchpoint and/or Case notes</t>
  </si>
  <si>
    <t>Evidence of Hiring Status Update</t>
  </si>
  <si>
    <t xml:space="preserve"> Order Number</t>
  </si>
  <si>
    <t>ETO Number</t>
  </si>
  <si>
    <t>Last Name, First Name</t>
  </si>
  <si>
    <t>Migrant and Seasonal Farm Worker Responsibilities for Office</t>
  </si>
  <si>
    <t xml:space="preserve">Does the office have a process to ensure staff screen for Priority of Service for Veterans and Eligible Spouses at all points of entry? </t>
  </si>
  <si>
    <t xml:space="preserve">Are staff familiar with the criteria for referral to a DVOP? </t>
  </si>
  <si>
    <t>Staff-Assisted Group Basic Services Align with WorkSource Services Catalog</t>
  </si>
  <si>
    <t xml:space="preserve">Are UI Claimants that present in a WorkSource office provided information about WorkSource services? </t>
  </si>
  <si>
    <t xml:space="preserve">a. Provide written and oral presentations regarding services at the one-stop, complaint information, resources for    MSFW in the area, and farmworker rights. </t>
  </si>
  <si>
    <t>Complaint Coordinator/Contact Interview</t>
  </si>
  <si>
    <t xml:space="preserve">1. Describe the most recent complaint filed by a Migrant and Seasonal Farmworker. </t>
  </si>
  <si>
    <t xml:space="preserve">Does the office have an approved Wagner-Peyser Complaint poster visible to customers? </t>
  </si>
  <si>
    <t xml:space="preserve">Has the office made progress on activities identified in the Self-Appraisal process? </t>
  </si>
  <si>
    <t xml:space="preserve">2. How is your input gathered for the annual Wagner-Peyser Self-Appraisal? </t>
  </si>
  <si>
    <t xml:space="preserve">4. Tell me about training you have received regarding Full Registration for customers. </t>
  </si>
  <si>
    <t xml:space="preserve">6. How are customers receiving UI informed about available WorkSource services? </t>
  </si>
  <si>
    <t xml:space="preserve">7. What is your local process for submitting a RPI outside of a RESEA appointment? </t>
  </si>
  <si>
    <t xml:space="preserve">Overall, do records contain evidence of accurate identification of MSFW status? </t>
  </si>
  <si>
    <t>Does the office keep complaint records as required in the Program Complaint Handbook?</t>
  </si>
  <si>
    <t xml:space="preserve">Is the office on target to meet the annual MSFW outreach hours goal? </t>
  </si>
  <si>
    <t xml:space="preserve">Overall, do records contain evidence that UI Eligible claimants were provided information about WorkSource services? </t>
  </si>
  <si>
    <t xml:space="preserve">2. Tell me about training you have received about the Wagner-Peyser Complaint process. </t>
  </si>
  <si>
    <t xml:space="preserve">3. Describe your understanding of an apparent violation. </t>
  </si>
  <si>
    <t xml:space="preserve">5. Describe your understanding about the requirements for logging and record keeping for complaints. </t>
  </si>
  <si>
    <t>Not Applicable (N/A)</t>
  </si>
  <si>
    <t>Place snip of WPC Office Report Here-Rolling 4 quarters</t>
  </si>
  <si>
    <t>At-Risk (AR)</t>
  </si>
  <si>
    <t>Element Met (EM)</t>
  </si>
  <si>
    <t xml:space="preserve">Is the order-holding office meeting expectations for the Agricultural Recruitment System? </t>
  </si>
  <si>
    <t>Is the order-holding office meeting documentation expectations for tracking applicants?</t>
  </si>
  <si>
    <t>Element Not Met (ENM)</t>
  </si>
  <si>
    <t>Place Copy of Sampled Outreach Log from WSD One Stop Here</t>
  </si>
  <si>
    <t>ER1. Received Staff-Assisted Basic Career Services</t>
  </si>
  <si>
    <t>Equity Ratio (ER) and Service Level Indicators (SLI)</t>
  </si>
  <si>
    <t>ER2. Received Staff-Assisted Career Guidance Services</t>
  </si>
  <si>
    <t>ER3. Receive Staff-Assisted Job Search Activities</t>
  </si>
  <si>
    <t>ER4. Referred to Employment</t>
  </si>
  <si>
    <t>ER5. Received Unemployment Insurance (UI) Claim Assistance</t>
  </si>
  <si>
    <t>ER6. Referred to Federal Training</t>
  </si>
  <si>
    <t>ER7. Referred to Other Federal State Assistance</t>
  </si>
  <si>
    <t>ER8. Received Individualized Career Services</t>
  </si>
  <si>
    <t>SLI1. Individuals Placed in a Job (ER Q2)</t>
  </si>
  <si>
    <t>SLI2. Median Earnings of Individuals in Unsubsidized Employment</t>
  </si>
  <si>
    <t>SLI3. Individuals Placed in Long Term Non-Agricultural Jobs (ER Q2)</t>
  </si>
  <si>
    <t>SLI4. Employment Rate 4th Quarter after Exit</t>
  </si>
  <si>
    <t>Overall Element Legend</t>
  </si>
  <si>
    <t>Overall Element Fail-ITSD/Data Integrity         (of1)</t>
  </si>
  <si>
    <t>Record Passed                                  (p)</t>
  </si>
  <si>
    <t>Data Element Number</t>
  </si>
  <si>
    <t>Data Element Name</t>
  </si>
  <si>
    <t>ITSD/Data Integrity Team Action issue                                 (f1)</t>
  </si>
  <si>
    <t>op</t>
  </si>
  <si>
    <t>Overall Element Pass       (op)</t>
  </si>
  <si>
    <t>Office Action Required                     (f2)</t>
  </si>
  <si>
    <t>of1</t>
  </si>
  <si>
    <r>
      <rPr>
        <sz val="16"/>
        <rFont val="Aptos"/>
        <family val="2"/>
      </rPr>
      <t>Record 1 if the participant, at program entry, has not received a secondary school diploma or its recognized equivalent and is attending any primary or secondary school (including elementary, intermediate, junior high school, whether full or part-time), or is between school terms and intends to return to school.
Record 2 if the participant, at program entry, has not received a secondary school diploma or its recognized equivalent and is attending an alternative high school or an alternative course of study approved by the local educational agency whether full or part-time, or is between school terms and is enrolled to return to school.
Record 3 if the participant, at program entry, has received a secondary school diploma or its recognized equivalent and is attending a postsecondary school or program (whether full or part-time), or is between school terms and is enrolled to return to school.
Record 4 if the participant, at program entry, is not within the age of compulsory school attendance; and is no longer attending any school and has not received a secondary school diploma or its recognized equivalent.
Record 5 if the participant, at program entry, is not attending any school and has either graduated from secondary school or has attained a secondary school equivalency.
Record 6 if the participant, at program entry, is within the age of compulsory school attendance, but is not attending school and has not received a secondary school diploma or its recognized equivalent.</t>
    </r>
  </si>
  <si>
    <t xml:space="preserve">• Verification from Employer 
• Rapid Response List
• Notice of Layoff
• Public Announcement with Follow-Up Cross-Match with UI Database 
• Self-Attestation (To include WIOA Eligibility Application)
</t>
  </si>
  <si>
    <r>
      <rPr>
        <sz val="16"/>
        <rFont val="Aptos"/>
        <family val="2"/>
      </rPr>
      <t>Record 1 if the participant is a seasonal farmworker,  meaning an individual who is employed, or was employed in the past 12 months, in farmwork (as described at 20 CFR 651.10) of a seasonal or other temporary nature and is not required to be absent overnight from his/her permanent place of residence.  Non- migrant individuals who are full-time students are excluded.  Labor is  performed on a seasonal basis where, ordinarily, the employment pertains to, or is of the kind exclusively performed at certain seasons, or periods of the year  and which, from its nature, may not be continuous or carried on throughout the year.  A worker, who moves from one seasonal activity to another, while employed in farm work, is employed on a seasonal basis even though he/she may continue to be employed during a major portion of the year.  A worker is employed on other temporary basis where he/she is employed for a limited time only or his/her performance is contemplated for a particular piece of work, usually of short duration.  Generally, employment which is contemplated to continue indefinitely is not temporary.
Record 2 if the participant is a migrant farmworker, meaning a seasonal farmworker (as defined above) who travels to the job site so that the farmworker is not reasonably able to return to his/her permanent residence within the same day.  Full-time students traveling in organized groups rather than with their families are excluded.
Record 0 if the participant does not meet the condition described above. Leave blank if this data element does not apply to the individual.</t>
    </r>
  </si>
  <si>
    <r>
      <rPr>
        <sz val="16"/>
        <rFont val="Aptos"/>
        <family val="2"/>
      </rPr>
      <t>Record 1 if the participant is receiving or has received SSI under Title XVI of the Social Security Act in the last six months prior to participation in the program.
Record 2 if the participant is receiving or has received SSDI benefit payments under Title XIX of the Social Security Act in the last six months prior to participation in the program.
Record 3 if the participant is receiving or has received both SSI and SSDI in the last six months prior to participation in the program.
Record 4 if the participant is receiving or has received SSI under Title XVI of the Social Security Act in the last six months prior to participation in the program and is a Ticket to Work Program Ticket Holder issued by the Social Security Administration.
Record 5 if the participant is receiving or has received SSDI benefit payments under Title XIX of the Social Security Act in the last six months prior to participation in the program and is a Ticket to Work Program Ticket holder issued by the Social Security Administration.
Record 6 if the participant is receiving or has received both SSI and SSDI in the last six months prior to participation in the program and is a Ticket to Work Program Ticket holder issued by the Social Security Administration.
Record 0 if the participant does not meet any of the conditions described above.</t>
    </r>
  </si>
  <si>
    <r>
      <rPr>
        <sz val="14"/>
        <rFont val="Aptos"/>
        <family val="2"/>
      </rPr>
      <t xml:space="preserve">Record 01 if the participant exits the program because he or she has become incarcerated in a correctional institution or has become a resident of an institution or facility providing 24-hour support such as a hospital or treatment center during the course of receiving services as a participant.
Record 02 if the participant exits the program because of medical treatment and that treatment is expected to last longer than 90 days and precludes entry into unsubsidized employment or continued participation in the program.
Record 03 if the participant is deceased.
Record 04 if the participant exits the program because the participant is a member of the National Guard or other reserve military unit of the armed forces and is called to active duty for at least 90 days.
Record 05 if the participant is in the foster care system as defined in 45 CFR 1355.20(a), and exits the program because the participant has moved from the area as part of such a program or system (Youth participants only).
Record 06 if the participant, who was determine to be eligible, is later determined not a have met eligibility criteria. </t>
    </r>
    <r>
      <rPr>
        <b/>
        <sz val="14"/>
        <rFont val="Aptos"/>
        <family val="2"/>
      </rPr>
      <t xml:space="preserve">NOTE: </t>
    </r>
    <r>
      <rPr>
        <sz val="14"/>
        <rFont val="Aptos"/>
        <family val="2"/>
      </rPr>
      <t>This circumstance applies only to the VR program, in which participant eligibility is routinely revisited during the participation period.  For titles I, II, and III program eligibility is determined at the time an individual becomes a participant.
Record 07 if the participant is a criminal offender in a correctional institution under section 225 of WIOA.
Record 00 if the participant meets none of the above conditions.</t>
    </r>
  </si>
  <si>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</si>
  <si>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</si>
  <si>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</si>
  <si>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</si>
  <si>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</si>
  <si>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</si>
  <si>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</si>
  <si>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</si>
  <si>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</si>
  <si>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</si>
  <si>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</si>
  <si>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</si>
  <si>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</si>
  <si>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</si>
  <si>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</si>
  <si>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</si>
  <si>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</si>
  <si>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</si>
  <si>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</si>
  <si>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</si>
  <si>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</si>
  <si>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</si>
  <si>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</si>
  <si>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</si>
  <si>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</si>
  <si>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</si>
  <si>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</si>
  <si>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</si>
  <si>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</si>
  <si>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</si>
  <si>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Office and Individual Record Legend</t>
  </si>
  <si>
    <t>Overall Element Fail-Office (of2)</t>
  </si>
  <si>
    <t>Legend</t>
  </si>
  <si>
    <t xml:space="preserve">Customer does not have a WSWA profile and demographics were not updated at the time of staff-assisted service. </t>
  </si>
  <si>
    <t>Failure Reason: 1. No source documentation located</t>
  </si>
  <si>
    <t>Actions Required: 2. Locate or attempt to collect missing source documentation</t>
  </si>
  <si>
    <t>Failure Reason: 7. MIS system issue</t>
  </si>
  <si>
    <t>Actions Required: 7. ESD’s ITSD unit and the Data Integrity Team will investigate the root cause and work towards resolution of the MIS system issue.</t>
  </si>
  <si>
    <t xml:space="preserve">Customer had WSWA but the final question is set-up to allow customer to answer no. If they do, then several key demographic questions do not show up. </t>
  </si>
  <si>
    <t xml:space="preserve">Customer was listed as a 3 on the DEV, but was receiving UI and called in for RESEA at the time of service. </t>
  </si>
  <si>
    <t xml:space="preserve">Customer was listed as a 0 on the DEV, but was receiving UI at the time of service. </t>
  </si>
  <si>
    <r>
      <rPr>
        <sz val="18"/>
        <rFont val="Aptos"/>
        <family val="2"/>
      </rPr>
      <t>Record 1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based on participation in the Reemployment Services and Eligibility Assessment (RESEA) program.
Record 2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to service through the state's Worker Profiling and Reemployment Services (WPRS) system.
Record 3 if the participant is a person who meets condition 2 (a) described above, but was not referred to service through the state's WPRS system or the RESEA program.
Record 4 if the participant meets condition 2(a), but has exhausted all UC benefit rights for which he/she has been determined  eligible, including extended supplemental benefit rights.
Record 5 if the participant is claimant who is exempt from normal work search requirements according state law, and does not have to perform work search activities.
Record 0 if the participant was neither a UC Claimant nor an Exhaustee.
Leave blank if this data element does not apply to the participant.</t>
    </r>
  </si>
  <si>
    <r>
      <rPr>
        <sz val="18"/>
        <rFont val="Aptos"/>
        <family val="2"/>
      </rPr>
      <t>Record 1 if the participant, at program entry, has been unemployed for 27 or more consecutive weeks.
Record 0 if the participant does not meet the condition described above.</t>
    </r>
  </si>
  <si>
    <r>
      <rPr>
        <sz val="18"/>
        <rFont val="Aptos"/>
        <family val="2"/>
      </rPr>
      <t>School Status at Program Entry
(WIOA)</t>
    </r>
  </si>
  <si>
    <r>
      <rPr>
        <sz val="18"/>
        <rFont val="Aptos"/>
        <family val="2"/>
      </rPr>
      <t>Record the participant's date of actual dislocation from employment.  This date is the last day of employment at the dislocation job.
Leave blank if there is no dislocation job (e.g., displaced homemaker) or this data element does not apply to the participant.</t>
    </r>
  </si>
  <si>
    <r>
      <rPr>
        <sz val="18"/>
        <rFont val="Aptos"/>
        <family val="2"/>
      </rPr>
      <t>Record 1 if the participant is listed on the welfare grant or has received cash assistance or other support services from the TANF agency in the last six months prior to participation in the program.
Record 0 if the participant does not meet the condition described above. Leave blank if this data element does not apply to the participant.</t>
    </r>
  </si>
  <si>
    <r>
      <rPr>
        <sz val="18"/>
        <rFont val="Aptos"/>
        <family val="2"/>
      </rPr>
      <t>Exhausting TANF Within 2 Years
(Part A Title IV of the Social Security Act) at Program Entry (WIOA)</t>
    </r>
  </si>
  <si>
    <r>
      <rPr>
        <sz val="18"/>
        <rFont val="Aptos"/>
        <family val="2"/>
      </rPr>
      <t>Record 1 if the participant, at program entry, is within 2 years of exhausting lifetime eligibility under part A of Title IV of the Social Security Act (42 U.S.C. 601 et seq.), regardless of whether receiving these benefits at program entry.
Record 0 if the participant does not meet the condition described above.
Record 9 if the data element does not apply to the participant (i.e., the participant has never received TANF, or if the participant has already exhausted lifetime TANF eligibility).</t>
    </r>
  </si>
  <si>
    <r>
      <rPr>
        <sz val="18"/>
        <rFont val="Aptos"/>
        <family val="2"/>
      </rPr>
      <t>Record 1 if the participant is receiving assistance through the Supplemental Nutrition Assistance Program (SNAP) under the Food and Nutrition Act of 2008 (7 USC 2011 et seq.)
Record 0 if the participant does not meet the above criteria.</t>
    </r>
  </si>
  <si>
    <r>
      <rPr>
        <sz val="18"/>
        <rFont val="Aptos"/>
        <family val="2"/>
      </rPr>
      <t>Record 1 if the participant, at program entry, is a person aged 24 or under who is currently in foster care or has aged out of the foster care system.
Record 0 if the participant does not meet the conditions described above.</t>
    </r>
  </si>
  <si>
    <r>
      <rPr>
        <sz val="18"/>
        <rFont val="Aptos"/>
        <family val="2"/>
      </rPr>
      <t>Record 1 if the participant, at program entry, is a person who either (a) has been subject to any stage of the criminal justice process for committing a status offense or delinquent act, or (b) requires assistance in overcoming barriers to employment resulting from a record of arrest or conviction.
Record 0 if the participant does not meet any one of the conditions described above.
Record 9 if the participant did not disclose.</t>
    </r>
  </si>
  <si>
    <r>
      <rPr>
        <sz val="18"/>
        <rFont val="Aptos"/>
        <family val="2"/>
      </rPr>
      <t>English Language Learner at Program Entry
(WIOA)</t>
    </r>
  </si>
  <si>
    <r>
      <rPr>
        <sz val="18"/>
        <rFont val="Aptos"/>
        <family val="2"/>
      </rPr>
      <t>Record 1 if the participant, at program entry, is a person who has limited ability in speaking, reading, writing or understanding the English language and also meets at least one of the following two conditions (a) his or her native language is a language other than English, or (b) he or she lives in a family or community environment where a language other than English is the dominant language.
Record 0 if the participant does not meet the conditions described above.</t>
    </r>
  </si>
  <si>
    <r>
      <rPr>
        <sz val="18"/>
        <rFont val="Aptos"/>
        <family val="2"/>
      </rPr>
      <t>Record 1 if the participant is, at program entry:
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
Record 0 if the participant does not meet the conditions described above.</t>
    </r>
  </si>
  <si>
    <r>
      <rPr>
        <sz val="18"/>
        <rFont val="Aptos"/>
        <family val="2"/>
      </rPr>
      <t>Single Parent at Program Entry
(WIOA)</t>
    </r>
  </si>
  <si>
    <r>
      <rPr>
        <sz val="18"/>
        <rFont val="Aptos"/>
        <family val="2"/>
      </rPr>
      <t>Record 1 if the participant, at program entry, is single, separated, divorced or a widowed individual who has primary responsibility for one or more dependent children under age 18 (including single pregnant women).
Record 0 if the participant does not meet the condition described above. Record 9 if the participant did not self-identify.</t>
    </r>
  </si>
  <si>
    <r>
      <rPr>
        <sz val="18"/>
        <rFont val="Aptos"/>
        <family val="2"/>
      </rPr>
      <t>Displaced Homemaker at Program Entry
(WIOA)</t>
    </r>
  </si>
  <si>
    <r>
      <rPr>
        <sz val="18"/>
        <rFont val="Aptos"/>
        <family val="2"/>
      </rPr>
      <t>Record 1 if the participant, at program entry, has been providing unpaid services to family members in the home and who:
(A)(i) has been dependent on the income of another family member but is no longer supported by that income;  or (ii) is the dependent spouse of a member of the Armed Forces on active duty (as defined in section 101(d)(1) of title 10, United States Code) and whose family income is significantly reduced because of a deployment (as defined in section 991(b) of title 10, United States Code, or pursuant to paragraph (4) of such section), a call or order to active duty pursuant to a provision of law referred to in section 101(a)(13)(B) of title 10, United States Code, a permanent change of station, or the service-connected (as defined in section 101(16) of title 38, United States Code) death or disability of the member; and
(B) is unemployed or underemployed and is experiencing difficulty in obtaining or upgrading employment.
Record 0 if the participant does not meet the conditions described above.</t>
    </r>
  </si>
  <si>
    <r>
      <rPr>
        <sz val="18"/>
        <rFont val="Aptos"/>
        <family val="2"/>
      </rPr>
      <t>Eligible Migrant and Seasonal Farmworker Status
(WIOA sec. 167)</t>
    </r>
  </si>
  <si>
    <r>
      <rPr>
        <sz val="18"/>
        <rFont val="Aptos"/>
        <family val="2"/>
      </rPr>
      <t>Record 1 if the participant, at program entry, is a low-income individual (i) who for the 12 consecutive months out of the 24 months prior to application for the program involved, has been primarily employed in agriculture or fish farming labor that is characterized by chronic unemployment or underemployment; and
(ii) faces multiple barriers to economic self-sufficiency.
Record 2 if the participant, at program entry, is a seasonal farmworker and whose agricultural labor requires travel to a job site such that the farmworker is unable to return to a permanent place of residence within the same day.
Record 3 if the participant is a migrant farmworker or seasonal farmworker (as defined above) aged 14-24.
Record 4 if the participant is an adult program participant and a dependent (as defined in 20 CFR 685.110) of the individual described as a seasonal or migrant seasonal farmworker above.
Record 5 if the participant is a youth program participant and a dependent (as defined in 20 CFR 685.110) of the individual described as a seasonal or migrant seasonal farmworker above.</t>
    </r>
  </si>
  <si>
    <r>
      <rPr>
        <sz val="18"/>
        <rFont val="Aptos"/>
        <family val="2"/>
      </rPr>
      <t>Record the date on which an individual became a participant as referenced in 20 CFR 677.150 satisfying applicable programmatic requirements for the provision of services.
Leave blank if this data element does not apply.</t>
    </r>
  </si>
  <si>
    <r>
      <rPr>
        <sz val="18"/>
        <rFont val="Aptos"/>
        <family val="2"/>
      </rPr>
      <t>Record the last date the participant received services that are not self-service, information-only, or follow up services. Record this last date of receipt of services only if there are no future  services, that are not self-service, information-only, or follow up services, planned from the program.  For Titles I, II and III, record the last date of funded service(s).  For Vocational Rehabilitation programs, record the date when the participant's record of service is closed pursuant to 34 CFR 361.43 or 361.56.
Leave blank if this data element does not apply to the participant</t>
    </r>
  </si>
  <si>
    <r>
      <rPr>
        <sz val="18"/>
        <rFont val="Aptos"/>
        <family val="2"/>
      </rPr>
      <t>Record 1 if the participant participated in rapid response activities authorized at WIOA section 134(a)(2)(A)(i)(l).
Record 0 if the participant did not receive services under the condition described above.
Record 9 if grantee is unable to track enrollment in the program. Leave blank if this data element does not apply to the participant.</t>
    </r>
  </si>
  <si>
    <r>
      <rPr>
        <sz val="18"/>
        <rFont val="Aptos"/>
        <family val="2"/>
      </rPr>
      <t>Date of First Basic Career Service
(Staff-Assisted)</t>
    </r>
  </si>
  <si>
    <r>
      <rPr>
        <sz val="18"/>
        <rFont val="Aptos"/>
        <family val="2"/>
      </rPr>
      <t>Record the first date the participant received any staff-assisted basic services (includes any career service under WIOA section 134(c)(2)(A)(i)-(xi) that is not provided via self-service or information-only services and activities)".
Leave blank if the participant did not receive a staff-assisted basic career service.</t>
    </r>
  </si>
  <si>
    <r>
      <rPr>
        <sz val="18"/>
        <rFont val="Aptos"/>
        <family val="2"/>
      </rPr>
      <t>Most Recent Date Received Basic Career Services
(Self-Service/Information- Only)</t>
    </r>
  </si>
  <si>
    <r>
      <rPr>
        <sz val="18"/>
        <rFont val="Aptos"/>
        <family val="2"/>
      </rPr>
      <t>Record the most recent date a job seeker accessed self-services/information-only services or activities during the reporting period, either a physical location or remotely via the use of electronic technologies. Self-Service does not uniformly apply to all virtually accessed services; For example, virtual accessed services that provide a level of support above independent job or information seeking on the part of a reportable individual/participant would not qualify as self-service. Information-only activities or services may be either self-service or staff assisted.
Leave blank if the reportable individual/participant did not access a self- service/information-only basic career service.</t>
    </r>
  </si>
  <si>
    <r>
      <rPr>
        <sz val="18"/>
        <rFont val="Aptos"/>
        <family val="2"/>
      </rPr>
      <t>Most Recent Date Received Basic Career Services
(Staff-Assisted)</t>
    </r>
  </si>
  <si>
    <r>
      <rPr>
        <sz val="18"/>
        <rFont val="Aptos"/>
        <family val="2"/>
      </rPr>
      <t>Record the most recent date on which the participant received any  basic career service (includes any career service under WIOA Section 134(c)(2)(A)(i)-(xi) that is not provided via self-service or information services and activities).
Leave blank if the participant did not receive a basic career service with significant staff involvement.</t>
    </r>
  </si>
  <si>
    <r>
      <rPr>
        <sz val="18"/>
        <rFont val="Aptos"/>
        <family val="2"/>
      </rPr>
      <t>Record the date on which career services (both basic and individualized) were last received (excluding self-services, information services or activities, or follow-up services).
Leave blank if the participant did not receive career services.</t>
    </r>
  </si>
  <si>
    <r>
      <rPr>
        <sz val="18"/>
        <rFont val="Aptos"/>
        <family val="2"/>
      </rPr>
      <t>Record the most recent date on which the participant received any career service provided by a DVOP specialist.
Leave blank if the participant did not receive a service with significant staff involvement or this data element does not apply to the participant.</t>
    </r>
  </si>
  <si>
    <r>
      <rPr>
        <sz val="18"/>
        <rFont val="Aptos"/>
        <family val="2"/>
      </rPr>
      <t>One of the following:
• Case Notes
• Cross-Match with State MIS Database
• Electronic Records</t>
    </r>
  </si>
  <si>
    <r>
      <rPr>
        <sz val="18"/>
        <rFont val="Aptos"/>
        <family val="2"/>
      </rPr>
      <t>Record the first date the participant received any individualized career service on or after the date of participation.  Individualized Career Services include development of an Individual Employment Plan, Pre-Vocational Services, provision of comprehensive skills and career assessments, internships or work experiences, financial literacy services, English as Second Language Services, or any other service that comprises a significant amount of staff time with an individual participant as described in WIOA sec. 134(c)(2)(xii).
Leave blank if the participant did not receive any individualized career service or this data element does not apply to the individual.</t>
    </r>
  </si>
  <si>
    <r>
      <rPr>
        <sz val="18"/>
        <rFont val="Aptos"/>
        <family val="2"/>
      </rPr>
      <t>Most Recent Date Received
Individualized Career Service</t>
    </r>
  </si>
  <si>
    <r>
      <t xml:space="preserve">Record 1 if the participant received training services. </t>
    </r>
    <r>
      <rPr>
        <strike/>
        <sz val="18"/>
        <rFont val="Aptos"/>
        <family val="2"/>
      </rPr>
      <t xml:space="preserve"> </t>
    </r>
    <r>
      <rPr>
        <sz val="18"/>
        <rFont val="Aptos"/>
        <family val="2"/>
      </rPr>
      <t xml:space="preserve">
Record 0 if the participant did not receive training services.
</t>
    </r>
  </si>
  <si>
    <r>
      <rPr>
        <sz val="14"/>
        <rFont val="Aptos"/>
        <family val="2"/>
      </rPr>
      <t>Record 1 if the participant, at program entry:
(a) Lacks a fixed, regular, and adequate nighttime residence; this includes a participant who:
(i) is sharing the housing of other persons due to loss of housing, economic hardship, or a similar reason;
(ii) is living in a motel, hotel, trailer park, or campground due to a lack of alternative adequate accommodations;
(iii) is living in an emergency or transitional shelter;
(iv) is abandoned in a hospital; or
(v) is awaiting foster care placement;
(b) Has a primary nighttime residence that is a public or private place not designed for or ordinarily used as a regular sleeping accommodation for human beings, such as a car, park, abandoned building, bus or train station, airport, or camping ground;
(c) Is a migratory child who in the preceding 36 months was required to move from one school district to another due to changes in the parent’s or parent’s spouse’s seasonal employment in agriculture, dairy, or fishing work; or
(d) Is under 18 years of age and absents himself or herself from home or place of legal residence without the permission of his or her family (i.e., runaway youth).
This definition does not include a participant imprisoned or detained under an Act of Congress or State law.  A participant who may be sleeping in a temporary accommodation while away from home should not, as a result of that alone, be recorded as homeless.
Record 0 if the participant does not meet the conditions described above.
Note: WIOA youth who meet the definition of homeless as defined in WIOA section 681.210(c)(5) and 681.220(d)(4) are reported in this data element.</t>
    </r>
  </si>
  <si>
    <r>
      <rPr>
        <sz val="14"/>
        <rFont val="Aptos"/>
        <family val="2"/>
      </rPr>
      <t>Record 1 if the participant, at program entry, is a person who:
(a) Receives, or in the 6 months prior to application to the program has received, or is a member of a family that is receiving or in the past 6 months prior to application to the program has received:
(i) Assistance through the supplemental nutrition assistance program (SNAP) under the Food and Nutrition Act of 2008 (7 USC 2011 et seq.);
(ii) Assistance through the temporary assistance for needy families program under part A of Title IV of the Social Security Act (42 USC 601 et seq.);
(iii) Assistance through the supplemental security income program under Title XVI of the Social Security Act (42 USC 1381); or
(iv) State or local income-based public assistance.
(b) Is in a family with total family income that does not exceed the higher of the poverty line or 70% of the lower living standard income level;
(c) Is an individual who receives, or is eligible to receive a free or reduced price lunch under the Richard B. Russell National School Lunch Act (42 USC 1751 et seq.);
(d) Is a foster child on behalf of whom State or local government payments are made;
(e) Is an participant with a disability whose own income is the poverty line but who is a member of a family whose income does not meet this requirement;
(f) Is a homeless participant or a homeless child or youth or runaway youth (see Data Element #800); or
(g) Is a youth living in a high-poverty area.
Record 0 if the participant does not meet the criteria presented above.</t>
    </r>
  </si>
  <si>
    <r>
      <t xml:space="preserve">If the participant received work experience, record the appropriate code to indicate the type of work experience provided to the participant.
Record 1 if the participant participated in summer employment or an internship during the summer months (WIOA Youth).
Record 2 if the participant participated in an internship or employment opportunity during the non-summer months or if it extends beyond the summer months.
Record 3 if the participant participated in a pre-apprenticeship program.
Record 4 if the participant participated in job shadowing.
Record 5 if the participant participated in on-the-job training (WIOA Youth).
Record 6 if the participant participated in a transitional job, as defined in WIOA Section 134(d)(5).
Record 7 if the participant participated in another type of work experience not covered in 1 through 5.
Record 0 if the participant did not participate in a work experience. 
Leave blank if this data element does not apply to the participant.
</t>
    </r>
    <r>
      <rPr>
        <b/>
        <sz val="16"/>
        <rFont val="Aptos"/>
        <family val="2"/>
      </rPr>
      <t>NOTE</t>
    </r>
    <r>
      <rPr>
        <sz val="16"/>
        <rFont val="Aptos"/>
        <family val="2"/>
      </rPr>
      <t xml:space="preserve">: Code Value 6 should only be selected when other work experience opportunities are provided that are not captured elsewhere. This code value is also for use with Adult, Dislocated Worker, and Dislocated Worker Grants programs only.
</t>
    </r>
    <r>
      <rPr>
        <b/>
        <sz val="16"/>
        <rFont val="Aptos"/>
        <family val="2"/>
      </rPr>
      <t>NOTE</t>
    </r>
    <r>
      <rPr>
        <sz val="16"/>
        <rFont val="Aptos"/>
        <family val="2"/>
      </rPr>
      <t xml:space="preserve">:  If employment opportunities not limited to summer months are part of a pre-apprenticeship program, or if on-the-job training for WIOA Youth is part of a pre-apprenticeship program, choose Code 3 for pre-apprenticeship.
</t>
    </r>
  </si>
  <si>
    <t>Agricultural Recruitment System Review</t>
  </si>
  <si>
    <t xml:space="preserve">4. Describe your understanding of the different requirements for a complaint filed by a MSFW versus a Wagner-Peyser complaint filed by another customer. </t>
  </si>
  <si>
    <t xml:space="preserve">MSFW Outreach Worker Interview </t>
  </si>
  <si>
    <t xml:space="preserve">c. When do you update or review demographics for customers? What prompts this action? </t>
  </si>
  <si>
    <t xml:space="preserve">5. What training have you received about determining which touchpoints to take within ETO? </t>
  </si>
  <si>
    <t xml:space="preserve">b. Describe your understanding of documentation expectations for case notes in ETO? </t>
  </si>
  <si>
    <t xml:space="preserve">8. What is your office process for a customer referral to an Agricultural Clearance Order? </t>
  </si>
  <si>
    <t xml:space="preserve">b. What training have you received on the updated criteria for referral to a DVOP/CVSR?  </t>
  </si>
  <si>
    <t xml:space="preserve">Is the office reviewing the MSFW equity ratio and service level indicator data? </t>
  </si>
  <si>
    <t>c. Is your office currently utilizing the IN-STEP Screening Tool?</t>
  </si>
  <si>
    <t>Staff-Assisted Basic Services Align with WorkSource Services Catalog and WIN-0090 guidance</t>
  </si>
  <si>
    <t xml:space="preserve">5C-Staff-Assisted Basic Services Align with WS Catalog/WIN-0090 </t>
  </si>
  <si>
    <t>c. Describe your understanding of when it is appropriate to take a Meaningful Unemployment Assistance touchpoint.</t>
  </si>
  <si>
    <t xml:space="preserve">C. Are staff able to assist customers with the Clearance Order referral process?  </t>
  </si>
  <si>
    <t>B. Is the order-holding office meeting documentation expectations for tracking applicants?</t>
  </si>
  <si>
    <t>A. Is the order-holding office meeting expectations for the Agricultural Recruitment System?</t>
  </si>
  <si>
    <t>6. Agricultural Recruitment System</t>
  </si>
  <si>
    <t xml:space="preserve">J. Overall, do records align with Real-Time Data entry requirements? </t>
  </si>
  <si>
    <t xml:space="preserve">I. Overall, do records contain evidence of Report of Potential Issues? </t>
  </si>
  <si>
    <t xml:space="preserve">H. Are staff aware of responsibility to submit Report of Potential Issues? </t>
  </si>
  <si>
    <t xml:space="preserve">G. Overall, do records contains evidence that UI Eligible claimants were provided information about WorkSource services? </t>
  </si>
  <si>
    <t xml:space="preserve">F. Are UI Claimants, who present in a WorkSource office, provided information about WorkSource services? </t>
  </si>
  <si>
    <t>E. Staff-Assisted Group Basic Services Take Align with WorkSource Services Catalog</t>
  </si>
  <si>
    <t>D. Staff-Assisted Individualized Services Align with WorkSource Services Catalog</t>
  </si>
  <si>
    <t xml:space="preserve">B. Overall, do records contain evidence that the office is implementing the Full Registration process? </t>
  </si>
  <si>
    <t>Staff Interviews, Pre-Monitoring Questionnaire, Observations, Job Seeker File Review, Data Element Validation Review</t>
  </si>
  <si>
    <t xml:space="preserve">A. Is the office implementing the Full Registration process? </t>
  </si>
  <si>
    <t>5. Labor Exchange Services and Documentation</t>
  </si>
  <si>
    <t xml:space="preserve">B. Are staff familiar with the  criteria for referral to a DVOP? </t>
  </si>
  <si>
    <t>Local protocols, Administrator/Supervisor/Staff Interview, Pre-Monitoring Questionnaire, Observation</t>
  </si>
  <si>
    <t xml:space="preserve">A. Does the office have a process to ensure staff screen for Priority of Service for Veterans and eligible spouses at all points of entry? </t>
  </si>
  <si>
    <t>4. Veteran and Eligible Spouse Responsibilities for Office</t>
  </si>
  <si>
    <t xml:space="preserve">G. Is the office reviewing the MSFW equity and service level indicator data? </t>
  </si>
  <si>
    <t xml:space="preserve">F. Is the office meeting documentation expectations for MSFW outreach? </t>
  </si>
  <si>
    <t xml:space="preserve">E. Is the office on target to meet the annual MSFW outreach hours goal? </t>
  </si>
  <si>
    <t xml:space="preserve">D. Is the office providing a monthly summary report to the State Monitor Advocate?  </t>
  </si>
  <si>
    <t xml:space="preserve">C. Are there any outreach activities happening in the area that target MSFW's? </t>
  </si>
  <si>
    <t>B. Overall, accurate identification of MSFW status in records?</t>
  </si>
  <si>
    <t xml:space="preserve">A. Have office staff received training on MSFW identification and service provision? </t>
  </si>
  <si>
    <t>3. Migrant and Seasonal Farm Worker Responsibilities for Offices</t>
  </si>
  <si>
    <t xml:space="preserve">B. Has the office made progress on activities identified in the Self-Appraisal? </t>
  </si>
  <si>
    <t>Pre-Monitoring Questionnaire and Wagner-Peyser Program Operations Confirmation</t>
  </si>
  <si>
    <t xml:space="preserve">A. Did the office submit the Annual Self-Appraisal? </t>
  </si>
  <si>
    <t>2. Non-Numerical Self-Appraisal</t>
  </si>
  <si>
    <t xml:space="preserve">F. Does the office submit Complaint Logs to the ESD State Monitor Advocate? </t>
  </si>
  <si>
    <t>E. Does the office keep complaint records as required in the Program Complaint Handbook?</t>
  </si>
  <si>
    <t xml:space="preserve">D. Does the office Complaint Log contain the required information? </t>
  </si>
  <si>
    <t>C. Are the local Complaint Coordinator and Contact aware of actions required on Wagner-Peyser complaints?</t>
  </si>
  <si>
    <t xml:space="preserve">B. Does the office have an approved Wagner-Peyser Complaint poster visible to customers? </t>
  </si>
  <si>
    <t xml:space="preserve">A. Does the office have a process for receiving Wagner-Peyser complaints? </t>
  </si>
  <si>
    <t>1. Complaint System</t>
  </si>
  <si>
    <t>Process for Confirmation, Review, and Discussion</t>
  </si>
  <si>
    <t xml:space="preserve">Wagner-Peyser Office Monitoring Checklist </t>
  </si>
  <si>
    <t>C. Staff-Assisted Basic Services Align with WorkSource Services Catalog and WIN-0090 guidance</t>
  </si>
  <si>
    <t>Complaint Coordinator/Contact Interview, Staff Interviews, Pre-Monitoring Questionnaire, Complaint Review Matrix, Local Protocols/Policies</t>
  </si>
  <si>
    <t>Staff Interviews, Pre-Monitoring Questionnaire, Observations, Job Seeker File Review, Data Element Validation Review, Equity Ratio Indicators, Minimum Service Level Indicators, Outreach Data Review</t>
  </si>
  <si>
    <t xml:space="preserve">1. Observe at least 1 intake with a customer. </t>
  </si>
  <si>
    <t>Staff Interviews, Pre-Monitoring Questionnaire, Observations, Agricultural Recruitment System File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</si>
</sst>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1"/>
      <color rgb="FFFF0000"/>
      <name val="Calibri"/>
      <family val="2"/>
      <scheme val="minor"/>
    </font>
    <font>
      <sz val="11"/>
      <color rgb="FF0070C0"/>
      <name val="Calibri"/>
      <family val="2"/>
      <scheme val="minor"/>
    </font>
    <font>
      <sz val="11"/>
      <color rgb="FF00B050"/>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0"/>
      <color theme="1"/>
      <name val="Calibri"/>
      <family val="2"/>
      <scheme val="minor"/>
    </font>
    <font>
      <b/>
      <sz val="18"/>
      <color theme="1"/>
      <name val="Calibri"/>
      <family val="2"/>
      <scheme val="minor"/>
    </font>
    <font>
      <b/>
      <sz val="20"/>
      <color theme="1"/>
      <name val="Calibri"/>
      <family val="2"/>
      <scheme val="minor"/>
    </font>
    <font>
      <sz val="16"/>
      <color theme="1"/>
      <name val="Calibri"/>
      <family val="2"/>
      <scheme val="minor"/>
    </font>
    <font>
      <sz val="14"/>
      <color theme="1"/>
      <name val="Calibri"/>
      <family val="2"/>
      <scheme val="minor"/>
    </font>
    <font>
      <sz val="16"/>
      <name val="Calibri"/>
      <family val="2"/>
      <scheme val="minor"/>
    </font>
    <font>
      <b/>
      <u/>
      <sz val="11"/>
      <color theme="1"/>
      <name val="Calibri"/>
      <family val="2"/>
      <scheme val="minor"/>
    </font>
    <font>
      <b/>
      <i/>
      <sz val="11"/>
      <color theme="1"/>
      <name val="Calibri"/>
      <family val="2"/>
      <scheme val="minor"/>
    </font>
    <font>
      <sz val="20"/>
      <color theme="1"/>
      <name val="Calibri"/>
      <family val="2"/>
      <scheme val="minor"/>
    </font>
    <font>
      <b/>
      <sz val="22"/>
      <color theme="1"/>
      <name val="Calibri"/>
      <family val="2"/>
      <scheme val="minor"/>
    </font>
    <font>
      <sz val="10"/>
      <color rgb="FF000000"/>
      <name val="Times New Roman"/>
      <family val="1"/>
    </font>
    <font>
      <sz val="16"/>
      <color rgb="FF000000"/>
      <name val="Times New Roman"/>
      <family val="1"/>
    </font>
    <font>
      <b/>
      <sz val="16"/>
      <color rgb="FF000000"/>
      <name val="Times New Roman"/>
      <family val="1"/>
    </font>
    <font>
      <sz val="12"/>
      <color theme="1"/>
      <name val="Calibri"/>
      <family val="2"/>
      <scheme val="minor"/>
    </font>
    <font>
      <sz val="26"/>
      <color theme="1"/>
      <name val="Calibri"/>
      <family val="2"/>
      <scheme val="minor"/>
    </font>
    <font>
      <sz val="11"/>
      <color theme="1"/>
      <name val="Calibri"/>
      <family val="2"/>
      <scheme val="minor"/>
    </font>
    <font>
      <sz val="10"/>
      <color rgb="FF000000"/>
      <name val="Calibri"/>
      <family val="2"/>
      <scheme val="minor"/>
    </font>
    <font>
      <sz val="16"/>
      <color rgb="FF000000"/>
      <name val="Calibri"/>
      <family val="2"/>
      <scheme val="minor"/>
    </font>
    <font>
      <b/>
      <sz val="24"/>
      <color rgb="FF000000"/>
      <name val="Calibri"/>
      <family val="2"/>
      <scheme val="minor"/>
    </font>
    <font>
      <sz val="18"/>
      <color rgb="FF000000"/>
      <name val="Calibri"/>
      <family val="2"/>
      <scheme val="minor"/>
    </font>
    <font>
      <sz val="11"/>
      <color rgb="FF000000"/>
      <name val="Calibri"/>
      <family val="2"/>
      <scheme val="minor"/>
    </font>
    <font>
      <b/>
      <u/>
      <sz val="16"/>
      <color rgb="FF0070C0"/>
      <name val="Times New Roman"/>
      <family val="1"/>
    </font>
    <font>
      <b/>
      <u/>
      <sz val="16"/>
      <color rgb="FF000000"/>
      <name val="Times New Roman"/>
      <family val="1"/>
    </font>
    <font>
      <b/>
      <sz val="16"/>
      <color rgb="FF000000"/>
      <name val="+mn-ea"/>
    </font>
    <font>
      <sz val="20"/>
      <color rgb="FF000000"/>
      <name val="Segoe UI"/>
      <family val="2"/>
    </font>
    <font>
      <sz val="20"/>
      <color rgb="FF000000"/>
      <name val="Calibri"/>
      <family val="2"/>
    </font>
    <font>
      <b/>
      <sz val="12"/>
      <color rgb="FF000000"/>
      <name val="Calibri"/>
      <family val="2"/>
      <scheme val="minor"/>
    </font>
    <font>
      <b/>
      <sz val="18"/>
      <color theme="0"/>
      <name val="Calibri"/>
      <family val="2"/>
      <scheme val="minor"/>
    </font>
    <font>
      <b/>
      <sz val="11.5"/>
      <color theme="1"/>
      <name val="Arial"/>
      <family val="2"/>
    </font>
    <font>
      <sz val="12"/>
      <color rgb="FF0E101A"/>
      <name val="Times New Roman"/>
      <family val="1"/>
    </font>
    <font>
      <sz val="11"/>
      <color rgb="FF0E101A"/>
      <name val="Calibri"/>
      <family val="2"/>
      <scheme val="minor"/>
    </font>
    <font>
      <b/>
      <u/>
      <sz val="12"/>
      <color theme="1"/>
      <name val="Calibri"/>
      <family val="2"/>
      <scheme val="minor"/>
    </font>
    <font>
      <sz val="18"/>
      <color theme="1"/>
      <name val="Calibri"/>
      <family val="2"/>
      <scheme val="minor"/>
    </font>
    <font>
      <b/>
      <sz val="26"/>
      <color theme="1"/>
      <name val="Aptos"/>
      <family val="2"/>
    </font>
    <font>
      <b/>
      <sz val="26"/>
      <color rgb="FFFFFF00"/>
      <name val="Aptos"/>
      <family val="2"/>
    </font>
    <font>
      <b/>
      <sz val="11"/>
      <color theme="1"/>
      <name val="Aptos"/>
      <family val="2"/>
    </font>
    <font>
      <b/>
      <sz val="18"/>
      <color theme="1"/>
      <name val="Aptos"/>
      <family val="2"/>
    </font>
    <font>
      <b/>
      <sz val="14"/>
      <name val="Aptos"/>
      <family val="2"/>
    </font>
    <font>
      <sz val="18"/>
      <color theme="1"/>
      <name val="Aptos"/>
      <family val="2"/>
    </font>
    <font>
      <b/>
      <sz val="18"/>
      <name val="Aptos"/>
      <family val="2"/>
    </font>
    <font>
      <sz val="18"/>
      <name val="Aptos"/>
      <family val="2"/>
    </font>
    <font>
      <b/>
      <sz val="24"/>
      <color theme="1"/>
      <name val="Aptos"/>
      <family val="2"/>
    </font>
    <font>
      <sz val="16"/>
      <name val="Aptos"/>
      <family val="2"/>
    </font>
    <font>
      <b/>
      <sz val="20"/>
      <color theme="1"/>
      <name val="Aptos"/>
      <family val="2"/>
    </font>
    <font>
      <sz val="14"/>
      <name val="Aptos"/>
      <family val="2"/>
    </font>
    <font>
      <sz val="24"/>
      <color rgb="FF00B050"/>
      <name val="Aptos"/>
      <family val="2"/>
    </font>
    <font>
      <sz val="24"/>
      <color rgb="FFFF0000"/>
      <name val="Aptos"/>
      <family val="2"/>
    </font>
    <font>
      <sz val="14"/>
      <color rgb="FF000000"/>
      <name val="Aptos"/>
      <family val="2"/>
    </font>
    <font>
      <sz val="16"/>
      <color rgb="FF000000"/>
      <name val="Aptos"/>
      <family val="2"/>
    </font>
    <font>
      <b/>
      <sz val="18"/>
      <color rgb="FF000000"/>
      <name val="Aptos"/>
      <family val="2"/>
    </font>
    <font>
      <sz val="18"/>
      <color rgb="FF000000"/>
      <name val="Aptos"/>
      <family val="2"/>
    </font>
    <font>
      <b/>
      <u/>
      <sz val="18"/>
      <color theme="10"/>
      <name val="Aptos"/>
      <family val="2"/>
    </font>
    <font>
      <b/>
      <sz val="24"/>
      <color rgb="FF000000"/>
      <name val="Aptos"/>
      <family val="2"/>
    </font>
    <font>
      <b/>
      <sz val="26"/>
      <name val="Aptos"/>
      <family val="2"/>
    </font>
    <font>
      <b/>
      <sz val="26"/>
      <color rgb="FF000000"/>
      <name val="Aptos"/>
      <family val="2"/>
    </font>
    <font>
      <sz val="22"/>
      <name val="Aptos"/>
      <family val="2"/>
    </font>
    <font>
      <sz val="22"/>
      <color rgb="FF000000"/>
      <name val="Aptos"/>
      <family val="2"/>
    </font>
    <font>
      <b/>
      <sz val="26"/>
      <color rgb="FF000000"/>
      <name val="Calibri"/>
      <family val="2"/>
      <scheme val="minor"/>
    </font>
    <font>
      <sz val="8"/>
      <name val="Calibri"/>
      <family val="2"/>
      <scheme val="minor"/>
    </font>
    <font>
      <b/>
      <sz val="22"/>
      <color rgb="FF000000"/>
      <name val="Aptos"/>
      <family val="2"/>
    </font>
    <font>
      <b/>
      <sz val="24"/>
      <color theme="1"/>
      <name val="Calibri"/>
      <family val="2"/>
      <scheme val="minor"/>
    </font>
    <font>
      <strike/>
      <sz val="18"/>
      <name val="Aptos"/>
      <family val="2"/>
    </font>
    <font>
      <b/>
      <sz val="16"/>
      <name val="Aptos"/>
      <family val="2"/>
    </font>
    <font>
      <sz val="20"/>
      <color rgb="FF000000"/>
      <name val="Aptos"/>
      <family val="2"/>
    </font>
  </fonts>
  <fills count="2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8" tint="-0.249977111117893"/>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bgColor indexed="64"/>
      </patternFill>
    </fill>
    <fill>
      <patternFill patternType="solid">
        <fgColor theme="0" tint="-0.34998626667073579"/>
        <bgColor indexed="64"/>
      </patternFill>
    </fill>
    <fill>
      <patternFill patternType="solid">
        <fgColor rgb="FFFFFF99"/>
      </patternFill>
    </fill>
    <fill>
      <patternFill patternType="solid">
        <fgColor theme="6" tint="0.39997558519241921"/>
        <bgColor indexed="64"/>
      </patternFill>
    </fill>
    <fill>
      <patternFill patternType="solid">
        <fgColor rgb="FFD9D9D9"/>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249977111117893"/>
        <bgColor theme="9" tint="0.79998168889431442"/>
      </patternFill>
    </fill>
  </fills>
  <borders count="4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0" fontId="21" fillId="0" borderId="0"/>
    <xf numFmtId="0" fontId="26" fillId="0" borderId="0"/>
  </cellStyleXfs>
  <cellXfs count="487">
    <xf numFmtId="0" fontId="0" fillId="0" borderId="0" xfId="0"/>
    <xf numFmtId="0" fontId="0" fillId="0" borderId="6" xfId="0" applyBorder="1"/>
    <xf numFmtId="0" fontId="0" fillId="8" borderId="0" xfId="0" applyFill="1"/>
    <xf numFmtId="0" fontId="0" fillId="0" borderId="9" xfId="0" applyBorder="1"/>
    <xf numFmtId="49" fontId="0" fillId="8" borderId="0" xfId="0" applyNumberFormat="1" applyFill="1" applyAlignment="1">
      <alignment horizontal="right"/>
    </xf>
    <xf numFmtId="0" fontId="6" fillId="0" borderId="6" xfId="0" applyFont="1" applyBorder="1"/>
    <xf numFmtId="0" fontId="7" fillId="0" borderId="6" xfId="0" applyFont="1" applyBorder="1"/>
    <xf numFmtId="0" fontId="5" fillId="0" borderId="6" xfId="0" applyFont="1" applyBorder="1"/>
    <xf numFmtId="0" fontId="0" fillId="8" borderId="6" xfId="0" applyFill="1" applyBorder="1"/>
    <xf numFmtId="9" fontId="0" fillId="8" borderId="0" xfId="0" applyNumberFormat="1" applyFill="1"/>
    <xf numFmtId="0" fontId="5" fillId="8" borderId="0" xfId="0" applyFont="1" applyFill="1"/>
    <xf numFmtId="0" fontId="0" fillId="11" borderId="0" xfId="0" applyFill="1"/>
    <xf numFmtId="0" fontId="0" fillId="10" borderId="0" xfId="0" applyFill="1"/>
    <xf numFmtId="0" fontId="0" fillId="9" borderId="0" xfId="0" applyFill="1"/>
    <xf numFmtId="0" fontId="1" fillId="12" borderId="0" xfId="0" applyFont="1" applyFill="1" applyAlignment="1">
      <alignment horizontal="center"/>
    </xf>
    <xf numFmtId="49" fontId="0" fillId="12" borderId="10" xfId="0" applyNumberFormat="1" applyFill="1" applyBorder="1" applyAlignment="1">
      <alignment horizontal="center"/>
    </xf>
    <xf numFmtId="49" fontId="0" fillId="12" borderId="0" xfId="0" applyNumberFormat="1" applyFill="1" applyAlignment="1">
      <alignment horizontal="right"/>
    </xf>
    <xf numFmtId="0" fontId="3" fillId="12" borderId="18" xfId="0" applyFont="1" applyFill="1" applyBorder="1" applyAlignment="1">
      <alignment horizontal="center"/>
    </xf>
    <xf numFmtId="0" fontId="1" fillId="2" borderId="8" xfId="0" applyFont="1" applyFill="1" applyBorder="1" applyAlignment="1">
      <alignment horizontal="center" wrapText="1"/>
    </xf>
    <xf numFmtId="0" fontId="0" fillId="12" borderId="10" xfId="0" applyFill="1" applyBorder="1"/>
    <xf numFmtId="49" fontId="0" fillId="12" borderId="10" xfId="0" applyNumberFormat="1" applyFill="1" applyBorder="1" applyAlignment="1">
      <alignment horizontal="right"/>
    </xf>
    <xf numFmtId="0" fontId="1" fillId="12" borderId="2" xfId="0" applyFont="1" applyFill="1" applyBorder="1" applyAlignment="1">
      <alignment horizontal="center"/>
    </xf>
    <xf numFmtId="0" fontId="1" fillId="12" borderId="7" xfId="0" applyFont="1" applyFill="1" applyBorder="1" applyAlignment="1">
      <alignment horizontal="center"/>
    </xf>
    <xf numFmtId="0" fontId="0" fillId="12" borderId="9" xfId="0" applyFill="1" applyBorder="1"/>
    <xf numFmtId="0" fontId="0" fillId="12" borderId="0" xfId="0" applyFill="1"/>
    <xf numFmtId="0" fontId="0" fillId="8" borderId="9" xfId="0" applyFill="1" applyBorder="1"/>
    <xf numFmtId="0" fontId="6" fillId="8" borderId="6" xfId="0" applyFont="1" applyFill="1" applyBorder="1"/>
    <xf numFmtId="0" fontId="7" fillId="8" borderId="6" xfId="0" applyFont="1" applyFill="1" applyBorder="1"/>
    <xf numFmtId="0" fontId="0" fillId="15" borderId="0" xfId="0" applyFill="1"/>
    <xf numFmtId="0" fontId="0" fillId="16" borderId="0" xfId="0" applyFill="1"/>
    <xf numFmtId="49" fontId="0" fillId="12" borderId="7" xfId="0" applyNumberFormat="1" applyFill="1" applyBorder="1" applyAlignment="1">
      <alignment horizontal="center"/>
    </xf>
    <xf numFmtId="49" fontId="0" fillId="12" borderId="8" xfId="0" applyNumberFormat="1" applyFill="1" applyBorder="1" applyAlignment="1">
      <alignment horizontal="center"/>
    </xf>
    <xf numFmtId="49" fontId="0" fillId="3" borderId="10" xfId="0" applyNumberFormat="1" applyFill="1" applyBorder="1" applyAlignment="1">
      <alignment horizontal="center"/>
    </xf>
    <xf numFmtId="49" fontId="0" fillId="17" borderId="10" xfId="0" applyNumberFormat="1" applyFill="1" applyBorder="1" applyAlignment="1">
      <alignment horizontal="center"/>
    </xf>
    <xf numFmtId="0" fontId="0" fillId="8" borderId="26" xfId="0" applyFill="1" applyBorder="1" applyAlignment="1">
      <alignment horizontal="center" vertical="center" wrapText="1"/>
    </xf>
    <xf numFmtId="0" fontId="8" fillId="3" borderId="7" xfId="1" applyFill="1" applyBorder="1" applyAlignment="1">
      <alignment horizontal="center"/>
    </xf>
    <xf numFmtId="0" fontId="8" fillId="2" borderId="7" xfId="1" applyFill="1" applyBorder="1" applyAlignment="1">
      <alignment horizontal="center"/>
    </xf>
    <xf numFmtId="0" fontId="8" fillId="4" borderId="7" xfId="1" applyFill="1" applyBorder="1" applyAlignment="1">
      <alignment horizontal="center"/>
    </xf>
    <xf numFmtId="0" fontId="8" fillId="14" borderId="7" xfId="1" applyFill="1" applyBorder="1" applyAlignment="1">
      <alignment horizontal="center"/>
    </xf>
    <xf numFmtId="0" fontId="4" fillId="12" borderId="0" xfId="0" applyFont="1" applyFill="1" applyAlignment="1">
      <alignment wrapText="1"/>
    </xf>
    <xf numFmtId="0" fontId="4" fillId="12" borderId="5" xfId="0" applyFont="1" applyFill="1" applyBorder="1" applyAlignment="1">
      <alignment wrapText="1"/>
    </xf>
    <xf numFmtId="0" fontId="4" fillId="12" borderId="1" xfId="0" applyFont="1" applyFill="1" applyBorder="1"/>
    <xf numFmtId="0" fontId="1" fillId="12" borderId="19" xfId="0" applyFont="1" applyFill="1" applyBorder="1" applyAlignment="1">
      <alignment horizontal="center"/>
    </xf>
    <xf numFmtId="0" fontId="4" fillId="12" borderId="0" xfId="0" applyFont="1" applyFill="1" applyAlignment="1">
      <alignment horizontal="center" wrapText="1"/>
    </xf>
    <xf numFmtId="0" fontId="2" fillId="12" borderId="0" xfId="0" applyFont="1" applyFill="1"/>
    <xf numFmtId="0" fontId="4" fillId="12" borderId="0" xfId="0" applyFont="1" applyFill="1" applyAlignment="1">
      <alignment horizontal="center" vertical="center"/>
    </xf>
    <xf numFmtId="0" fontId="4" fillId="12" borderId="0" xfId="0" applyFont="1" applyFill="1" applyAlignment="1">
      <alignment vertical="center"/>
    </xf>
    <xf numFmtId="49" fontId="0" fillId="2" borderId="18" xfId="0" applyNumberFormat="1" applyFill="1" applyBorder="1" applyAlignment="1">
      <alignment horizontal="center"/>
    </xf>
    <xf numFmtId="49" fontId="0" fillId="2" borderId="18" xfId="0" applyNumberFormat="1" applyFill="1" applyBorder="1" applyAlignment="1">
      <alignment horizontal="right"/>
    </xf>
    <xf numFmtId="49" fontId="0" fillId="4" borderId="18" xfId="0" applyNumberFormat="1" applyFill="1" applyBorder="1" applyAlignment="1">
      <alignment horizontal="center"/>
    </xf>
    <xf numFmtId="0" fontId="9" fillId="8" borderId="7" xfId="1" applyFont="1" applyFill="1" applyBorder="1" applyAlignment="1">
      <alignment horizontal="center" wrapText="1"/>
    </xf>
    <xf numFmtId="0" fontId="0" fillId="8" borderId="7" xfId="0" applyFill="1" applyBorder="1" applyAlignment="1">
      <alignment horizontal="center" vertical="center" wrapText="1"/>
    </xf>
    <xf numFmtId="0" fontId="0" fillId="8" borderId="10" xfId="0" applyFill="1" applyBorder="1" applyAlignment="1">
      <alignment horizontal="center" vertical="center"/>
    </xf>
    <xf numFmtId="0" fontId="0" fillId="8" borderId="8" xfId="0" applyFill="1" applyBorder="1" applyAlignment="1">
      <alignment horizontal="center" vertical="center" wrapText="1"/>
    </xf>
    <xf numFmtId="0" fontId="9" fillId="8" borderId="18" xfId="1" applyFont="1" applyFill="1" applyBorder="1" applyAlignment="1">
      <alignment horizontal="center" vertical="center"/>
    </xf>
    <xf numFmtId="0" fontId="6" fillId="8" borderId="0" xfId="0" applyFont="1" applyFill="1"/>
    <xf numFmtId="0" fontId="7" fillId="8" borderId="0" xfId="0" applyFont="1" applyFill="1"/>
    <xf numFmtId="0" fontId="13" fillId="0" borderId="0" xfId="0" applyFont="1" applyAlignment="1">
      <alignment vertical="center"/>
    </xf>
    <xf numFmtId="0" fontId="15" fillId="0" borderId="0" xfId="0" applyFont="1" applyAlignment="1">
      <alignment vertical="center"/>
    </xf>
    <xf numFmtId="0" fontId="3" fillId="0" borderId="0" xfId="0" applyFont="1"/>
    <xf numFmtId="0" fontId="14" fillId="0" borderId="0" xfId="0" applyFont="1"/>
    <xf numFmtId="0" fontId="0" fillId="0" borderId="0" xfId="0" applyAlignment="1">
      <alignment horizontal="left"/>
    </xf>
    <xf numFmtId="0" fontId="1" fillId="0" borderId="0" xfId="0" applyFont="1"/>
    <xf numFmtId="0" fontId="14" fillId="0" borderId="0" xfId="0" applyFont="1" applyAlignment="1">
      <alignment horizontal="left"/>
    </xf>
    <xf numFmtId="0" fontId="14" fillId="0" borderId="0" xfId="0" applyFont="1" applyAlignment="1">
      <alignment vertical="center"/>
    </xf>
    <xf numFmtId="0" fontId="14" fillId="0" borderId="0" xfId="0" applyFont="1" applyAlignment="1">
      <alignment horizontal="center" wrapText="1"/>
    </xf>
    <xf numFmtId="0" fontId="17" fillId="0" borderId="0" xfId="0" applyFont="1"/>
    <xf numFmtId="0" fontId="18" fillId="0" borderId="0" xfId="0" applyFont="1"/>
    <xf numFmtId="0" fontId="0" fillId="0" borderId="0" xfId="0" applyAlignment="1">
      <alignment vertical="center"/>
    </xf>
    <xf numFmtId="0" fontId="25" fillId="9" borderId="11" xfId="0" applyFont="1" applyFill="1" applyBorder="1"/>
    <xf numFmtId="0" fontId="25" fillId="9" borderId="12" xfId="0" applyFont="1" applyFill="1" applyBorder="1"/>
    <xf numFmtId="0" fontId="27" fillId="8" borderId="0" xfId="2" applyFont="1" applyFill="1" applyAlignment="1">
      <alignment horizontal="left" vertical="top"/>
    </xf>
    <xf numFmtId="0" fontId="27" fillId="0" borderId="0" xfId="2" applyFont="1" applyAlignment="1">
      <alignment horizontal="left" vertical="top"/>
    </xf>
    <xf numFmtId="0" fontId="28" fillId="8" borderId="0" xfId="2" applyFont="1" applyFill="1" applyAlignment="1">
      <alignment horizontal="left" vertical="top"/>
    </xf>
    <xf numFmtId="0" fontId="16"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top" wrapText="1"/>
    </xf>
    <xf numFmtId="0" fontId="12" fillId="8" borderId="1" xfId="0" applyFont="1" applyFill="1" applyBorder="1" applyAlignment="1">
      <alignment horizontal="center" vertical="center" wrapText="1"/>
    </xf>
    <xf numFmtId="0" fontId="0" fillId="8" borderId="0" xfId="0" applyFill="1" applyAlignment="1">
      <alignment wrapText="1"/>
    </xf>
    <xf numFmtId="0" fontId="0" fillId="0" borderId="0" xfId="0" applyAlignment="1">
      <alignment wrapText="1"/>
    </xf>
    <xf numFmtId="0" fontId="23" fillId="8" borderId="0" xfId="0" applyFont="1" applyFill="1"/>
    <xf numFmtId="0" fontId="22" fillId="8" borderId="0" xfId="0" applyFont="1" applyFill="1" applyAlignment="1">
      <alignment horizontal="left" vertical="center"/>
    </xf>
    <xf numFmtId="0" fontId="22" fillId="8" borderId="0" xfId="0" applyFont="1" applyFill="1"/>
    <xf numFmtId="0" fontId="35" fillId="8" borderId="0" xfId="0" applyFont="1" applyFill="1" applyAlignment="1">
      <alignment horizontal="left" vertical="center"/>
    </xf>
    <xf numFmtId="0" fontId="19" fillId="8" borderId="0" xfId="0" applyFont="1" applyFill="1" applyAlignment="1">
      <alignment horizontal="left" vertical="top"/>
    </xf>
    <xf numFmtId="0" fontId="36" fillId="8" borderId="0" xfId="0" applyFont="1" applyFill="1" applyAlignment="1">
      <alignment horizontal="left" vertical="center"/>
    </xf>
    <xf numFmtId="0" fontId="12" fillId="8" borderId="0" xfId="0" applyFont="1" applyFill="1" applyAlignment="1">
      <alignment horizontal="center"/>
    </xf>
    <xf numFmtId="0" fontId="39" fillId="0" borderId="0" xfId="0" applyFont="1"/>
    <xf numFmtId="0" fontId="8" fillId="0" borderId="0" xfId="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 fillId="0" borderId="0" xfId="0" applyFont="1"/>
    <xf numFmtId="0" fontId="22" fillId="8" borderId="0" xfId="0" applyFont="1" applyFill="1" applyAlignment="1">
      <alignment horizontal="left" vertical="center" wrapText="1"/>
    </xf>
    <xf numFmtId="0" fontId="23" fillId="8" borderId="0" xfId="0" applyFont="1" applyFill="1" applyAlignment="1">
      <alignment horizontal="left" vertical="center" wrapText="1"/>
    </xf>
    <xf numFmtId="0" fontId="20" fillId="22" borderId="3" xfId="0" applyFont="1" applyFill="1" applyBorder="1" applyAlignment="1">
      <alignment horizontal="center"/>
    </xf>
    <xf numFmtId="0" fontId="12" fillId="22" borderId="19" xfId="0" applyFont="1" applyFill="1" applyBorder="1" applyAlignment="1">
      <alignment horizontal="center" vertical="center"/>
    </xf>
    <xf numFmtId="0" fontId="4" fillId="22" borderId="11" xfId="0" applyFont="1" applyFill="1" applyBorder="1" applyAlignment="1">
      <alignment horizontal="center"/>
    </xf>
    <xf numFmtId="0" fontId="4" fillId="8" borderId="0" xfId="0" applyFont="1" applyFill="1" applyAlignment="1">
      <alignment horizontal="center"/>
    </xf>
    <xf numFmtId="0" fontId="20" fillId="22" borderId="20" xfId="0" applyFont="1" applyFill="1" applyBorder="1" applyAlignment="1">
      <alignment horizontal="center" vertical="center"/>
    </xf>
    <xf numFmtId="0" fontId="4" fillId="22" borderId="18" xfId="0" applyFont="1" applyFill="1" applyBorder="1" applyAlignment="1">
      <alignment horizontal="center"/>
    </xf>
    <xf numFmtId="0" fontId="4" fillId="6" borderId="18" xfId="0" applyFont="1" applyFill="1" applyBorder="1" applyAlignment="1">
      <alignment horizontal="center"/>
    </xf>
    <xf numFmtId="0" fontId="12" fillId="5" borderId="18" xfId="0" applyFont="1" applyFill="1" applyBorder="1" applyAlignment="1">
      <alignment horizontal="center"/>
    </xf>
    <xf numFmtId="0" fontId="12" fillId="22" borderId="18" xfId="0" applyFont="1" applyFill="1" applyBorder="1" applyAlignment="1">
      <alignment horizontal="center" vertical="center"/>
    </xf>
    <xf numFmtId="0" fontId="0" fillId="8" borderId="0" xfId="0" applyFill="1" applyAlignment="1">
      <alignment horizontal="center"/>
    </xf>
    <xf numFmtId="49" fontId="44" fillId="5" borderId="6" xfId="0" applyNumberFormat="1" applyFont="1" applyFill="1" applyBorder="1" applyAlignment="1">
      <alignment horizontal="left"/>
    </xf>
    <xf numFmtId="49" fontId="44" fillId="6" borderId="6" xfId="0" applyNumberFormat="1" applyFont="1" applyFill="1" applyBorder="1" applyAlignment="1">
      <alignment horizontal="left"/>
    </xf>
    <xf numFmtId="0" fontId="47" fillId="12" borderId="25" xfId="0" applyFont="1" applyFill="1" applyBorder="1" applyAlignment="1">
      <alignment horizontal="center" vertical="center"/>
    </xf>
    <xf numFmtId="0" fontId="47" fillId="12" borderId="25" xfId="0" applyFont="1" applyFill="1" applyBorder="1" applyAlignment="1">
      <alignment horizontal="center" vertical="center" wrapText="1"/>
    </xf>
    <xf numFmtId="0" fontId="47" fillId="12" borderId="20" xfId="0" applyFont="1" applyFill="1" applyBorder="1" applyAlignment="1">
      <alignment horizontal="center"/>
    </xf>
    <xf numFmtId="49" fontId="47" fillId="0" borderId="6" xfId="0" applyNumberFormat="1" applyFont="1" applyBorder="1" applyAlignment="1">
      <alignment horizontal="left"/>
    </xf>
    <xf numFmtId="0" fontId="47" fillId="0" borderId="0" xfId="0" applyFont="1"/>
    <xf numFmtId="0" fontId="49" fillId="0" borderId="0" xfId="0" applyFont="1"/>
    <xf numFmtId="0" fontId="49" fillId="8" borderId="0" xfId="0" applyFont="1" applyFill="1"/>
    <xf numFmtId="0" fontId="47" fillId="12" borderId="20" xfId="0" applyFont="1" applyFill="1" applyBorder="1"/>
    <xf numFmtId="0" fontId="47" fillId="12" borderId="1" xfId="0" applyFont="1" applyFill="1" applyBorder="1"/>
    <xf numFmtId="0" fontId="50" fillId="19" borderId="7" xfId="0" applyFont="1" applyFill="1" applyBorder="1" applyAlignment="1">
      <alignment horizontal="center"/>
    </xf>
    <xf numFmtId="0" fontId="49" fillId="8" borderId="6" xfId="0" applyFont="1" applyFill="1" applyBorder="1" applyAlignment="1">
      <alignment horizontal="center"/>
    </xf>
    <xf numFmtId="9" fontId="51" fillId="5" borderId="6" xfId="0" applyNumberFormat="1" applyFont="1" applyFill="1" applyBorder="1" applyAlignment="1">
      <alignment horizontal="center"/>
    </xf>
    <xf numFmtId="9" fontId="49" fillId="5" borderId="6" xfId="0" applyNumberFormat="1" applyFont="1" applyFill="1" applyBorder="1" applyAlignment="1">
      <alignment horizontal="center"/>
    </xf>
    <xf numFmtId="0" fontId="49" fillId="0" borderId="6" xfId="0" applyFont="1" applyBorder="1" applyAlignment="1">
      <alignment horizontal="center"/>
    </xf>
    <xf numFmtId="0" fontId="47" fillId="8" borderId="6" xfId="0" applyFont="1" applyFill="1" applyBorder="1" applyAlignment="1">
      <alignment horizontal="center"/>
    </xf>
    <xf numFmtId="0" fontId="47" fillId="8" borderId="6" xfId="0" applyFont="1" applyFill="1" applyBorder="1"/>
    <xf numFmtId="0" fontId="47" fillId="8" borderId="9" xfId="0" applyFont="1" applyFill="1" applyBorder="1" applyAlignment="1">
      <alignment horizontal="center"/>
    </xf>
    <xf numFmtId="0" fontId="47" fillId="0" borderId="6" xfId="0" applyFont="1" applyBorder="1" applyAlignment="1">
      <alignment horizontal="center"/>
    </xf>
    <xf numFmtId="0" fontId="47" fillId="0" borderId="9" xfId="0" applyFont="1" applyBorder="1" applyAlignment="1">
      <alignment horizontal="center"/>
    </xf>
    <xf numFmtId="49" fontId="44" fillId="24" borderId="6" xfId="0" applyNumberFormat="1" applyFont="1" applyFill="1" applyBorder="1" applyAlignment="1">
      <alignment horizontal="left"/>
    </xf>
    <xf numFmtId="0" fontId="43" fillId="22" borderId="0" xfId="0" applyFont="1" applyFill="1"/>
    <xf numFmtId="0" fontId="43" fillId="22" borderId="0" xfId="0" applyFont="1" applyFill="1" applyAlignment="1">
      <alignment horizontal="center" vertical="center"/>
    </xf>
    <xf numFmtId="0" fontId="56" fillId="0" borderId="23" xfId="0" applyFont="1" applyBorder="1" applyAlignment="1">
      <alignment horizontal="center" vertical="center"/>
    </xf>
    <xf numFmtId="0" fontId="56" fillId="0" borderId="6" xfId="0" applyFont="1" applyBorder="1" applyAlignment="1">
      <alignment horizontal="center" vertical="center"/>
    </xf>
    <xf numFmtId="0" fontId="57" fillId="0" borderId="6" xfId="0" applyFont="1" applyBorder="1" applyAlignment="1">
      <alignment horizontal="center" vertical="center"/>
    </xf>
    <xf numFmtId="0" fontId="56" fillId="8" borderId="6" xfId="0" applyFont="1" applyFill="1" applyBorder="1" applyAlignment="1">
      <alignment horizontal="center" vertical="center"/>
    </xf>
    <xf numFmtId="49" fontId="45" fillId="25" borderId="6" xfId="0" applyNumberFormat="1" applyFont="1" applyFill="1" applyBorder="1" applyAlignment="1">
      <alignment horizontal="left"/>
    </xf>
    <xf numFmtId="0" fontId="47" fillId="12" borderId="6" xfId="0" applyFont="1" applyFill="1" applyBorder="1" applyAlignment="1">
      <alignment horizontal="right" vertical="center"/>
    </xf>
    <xf numFmtId="49" fontId="47" fillId="0" borderId="6" xfId="0" applyNumberFormat="1" applyFont="1" applyBorder="1" applyAlignment="1">
      <alignment horizontal="center"/>
    </xf>
    <xf numFmtId="49" fontId="47" fillId="0" borderId="6" xfId="0" applyNumberFormat="1" applyFont="1" applyBorder="1" applyAlignment="1">
      <alignment horizontal="center" wrapText="1"/>
    </xf>
    <xf numFmtId="0" fontId="9" fillId="0" borderId="0" xfId="0" applyFont="1" applyAlignment="1">
      <alignment horizontal="center" vertical="center"/>
    </xf>
    <xf numFmtId="0" fontId="24" fillId="0" borderId="0" xfId="0" applyFont="1" applyAlignment="1">
      <alignment horizontal="center" vertical="center" wrapText="1"/>
    </xf>
    <xf numFmtId="0" fontId="37" fillId="0" borderId="0" xfId="0" applyFont="1" applyAlignment="1">
      <alignment horizontal="center" vertical="center"/>
    </xf>
    <xf numFmtId="0" fontId="37" fillId="8" borderId="0" xfId="0" applyFont="1" applyFill="1" applyAlignment="1">
      <alignment horizontal="center" vertical="center" wrapText="1"/>
    </xf>
    <xf numFmtId="17" fontId="31" fillId="8" borderId="0" xfId="0" applyNumberFormat="1" applyFont="1" applyFill="1" applyAlignment="1">
      <alignment vertical="center"/>
    </xf>
    <xf numFmtId="0" fontId="31" fillId="8" borderId="0" xfId="0" applyFont="1" applyFill="1" applyAlignment="1">
      <alignment horizontal="center" vertical="center"/>
    </xf>
    <xf numFmtId="0" fontId="26" fillId="8" borderId="0" xfId="0" applyFont="1" applyFill="1" applyAlignment="1">
      <alignment horizontal="center" vertical="center"/>
    </xf>
    <xf numFmtId="0" fontId="24" fillId="8" borderId="0" xfId="0" applyFont="1" applyFill="1" applyAlignment="1">
      <alignment horizontal="center" vertical="center" wrapText="1"/>
    </xf>
    <xf numFmtId="0" fontId="37" fillId="8" borderId="0" xfId="0" applyFont="1" applyFill="1" applyAlignment="1">
      <alignment horizontal="center" vertical="center"/>
    </xf>
    <xf numFmtId="0" fontId="49" fillId="0" borderId="6" xfId="0" applyFont="1" applyBorder="1"/>
    <xf numFmtId="17" fontId="61" fillId="8" borderId="6" xfId="0" applyNumberFormat="1" applyFont="1" applyFill="1" applyBorder="1" applyAlignment="1">
      <alignment vertical="center"/>
    </xf>
    <xf numFmtId="0" fontId="49" fillId="0" borderId="6" xfId="0" applyFont="1" applyBorder="1" applyAlignment="1">
      <alignment horizontal="center" vertical="center"/>
    </xf>
    <xf numFmtId="0" fontId="49" fillId="23" borderId="6" xfId="0" applyFont="1" applyFill="1" applyBorder="1" applyAlignment="1">
      <alignment horizontal="center" vertical="center" wrapText="1"/>
    </xf>
    <xf numFmtId="0" fontId="60" fillId="23" borderId="6" xfId="0" applyFont="1" applyFill="1" applyBorder="1" applyAlignment="1">
      <alignment horizontal="center" vertical="center"/>
    </xf>
    <xf numFmtId="0" fontId="49" fillId="17" borderId="6" xfId="0" applyFont="1" applyFill="1" applyBorder="1"/>
    <xf numFmtId="0" fontId="0" fillId="8" borderId="0" xfId="0" applyFill="1" applyAlignment="1">
      <alignment horizontal="center" vertical="center"/>
    </xf>
    <xf numFmtId="0" fontId="49" fillId="8" borderId="0" xfId="0" applyFont="1" applyFill="1" applyAlignment="1">
      <alignment horizontal="center" vertical="center" wrapText="1"/>
    </xf>
    <xf numFmtId="17" fontId="61" fillId="8" borderId="0" xfId="0" applyNumberFormat="1" applyFont="1" applyFill="1" applyAlignment="1">
      <alignment vertical="center"/>
    </xf>
    <xf numFmtId="0" fontId="49" fillId="8" borderId="0" xfId="0" applyFont="1" applyFill="1" applyAlignment="1">
      <alignment horizontal="center"/>
    </xf>
    <xf numFmtId="0" fontId="0" fillId="0" borderId="25" xfId="0" applyBorder="1" applyAlignment="1">
      <alignment vertical="center"/>
    </xf>
    <xf numFmtId="0" fontId="47" fillId="0" borderId="6" xfId="0" applyFont="1" applyBorder="1" applyAlignment="1">
      <alignment horizontal="left" vertical="center" wrapText="1"/>
    </xf>
    <xf numFmtId="0" fontId="47" fillId="12" borderId="27" xfId="0" applyFont="1" applyFill="1" applyBorder="1" applyAlignment="1">
      <alignment horizontal="right"/>
    </xf>
    <xf numFmtId="0" fontId="47" fillId="12" borderId="23" xfId="0" applyFont="1" applyFill="1" applyBorder="1" applyAlignment="1">
      <alignment horizontal="right"/>
    </xf>
    <xf numFmtId="0" fontId="60" fillId="12" borderId="6" xfId="0" applyFont="1" applyFill="1" applyBorder="1" applyAlignment="1">
      <alignment horizontal="center" vertical="center" wrapText="1"/>
    </xf>
    <xf numFmtId="0" fontId="47" fillId="12" borderId="6" xfId="0" applyFont="1" applyFill="1" applyBorder="1" applyAlignment="1">
      <alignment horizontal="center" vertical="center"/>
    </xf>
    <xf numFmtId="0" fontId="49" fillId="12" borderId="6" xfId="0" applyFont="1" applyFill="1" applyBorder="1"/>
    <xf numFmtId="17" fontId="61" fillId="26" borderId="6" xfId="0" applyNumberFormat="1" applyFont="1" applyFill="1" applyBorder="1" applyAlignment="1">
      <alignment vertical="center"/>
    </xf>
    <xf numFmtId="0" fontId="61" fillId="26" borderId="6" xfId="0" applyFont="1" applyFill="1" applyBorder="1" applyAlignment="1">
      <alignment horizontal="center" vertical="center"/>
    </xf>
    <xf numFmtId="0" fontId="49" fillId="26" borderId="6" xfId="0" applyFont="1" applyFill="1" applyBorder="1"/>
    <xf numFmtId="0" fontId="47" fillId="0" borderId="16" xfId="0" applyFont="1" applyBorder="1" applyAlignment="1">
      <alignment vertical="center" wrapText="1"/>
    </xf>
    <xf numFmtId="0" fontId="49" fillId="0" borderId="9" xfId="0" applyFont="1" applyBorder="1" applyAlignment="1">
      <alignment vertical="center" wrapText="1"/>
    </xf>
    <xf numFmtId="0" fontId="27" fillId="0" borderId="0" xfId="2" applyFont="1" applyAlignment="1">
      <alignment horizontal="center" vertical="center"/>
    </xf>
    <xf numFmtId="0" fontId="52" fillId="8" borderId="0" xfId="0" applyFont="1" applyFill="1" applyAlignment="1">
      <alignment horizontal="center" textRotation="90"/>
    </xf>
    <xf numFmtId="0" fontId="30" fillId="8" borderId="0" xfId="2" applyFont="1" applyFill="1" applyAlignment="1">
      <alignment horizontal="center" vertical="center" wrapText="1"/>
    </xf>
    <xf numFmtId="0" fontId="29" fillId="8" borderId="0" xfId="2" applyFont="1" applyFill="1" applyAlignment="1">
      <alignment horizontal="center" vertical="center"/>
    </xf>
    <xf numFmtId="0" fontId="64" fillId="0" borderId="23" xfId="2" applyFont="1" applyBorder="1" applyAlignment="1">
      <alignment vertical="center"/>
    </xf>
    <xf numFmtId="0" fontId="65" fillId="11" borderId="6" xfId="2" applyFont="1" applyFill="1" applyBorder="1" applyAlignment="1">
      <alignment horizontal="center" vertical="center"/>
    </xf>
    <xf numFmtId="0" fontId="65" fillId="18" borderId="6" xfId="2" applyFont="1" applyFill="1" applyBorder="1" applyAlignment="1">
      <alignment horizontal="center" vertical="center"/>
    </xf>
    <xf numFmtId="0" fontId="65" fillId="27" borderId="6" xfId="2" applyFont="1" applyFill="1" applyBorder="1" applyAlignment="1">
      <alignment horizontal="center" vertical="center"/>
    </xf>
    <xf numFmtId="0" fontId="53" fillId="8" borderId="6" xfId="2" applyFont="1" applyFill="1" applyBorder="1" applyAlignment="1" applyProtection="1">
      <alignment horizontal="left" vertical="top" wrapText="1"/>
      <protection locked="0"/>
    </xf>
    <xf numFmtId="0" fontId="63" fillId="0" borderId="6" xfId="2" applyFont="1" applyBorder="1" applyAlignment="1">
      <alignment horizontal="left" vertical="top"/>
    </xf>
    <xf numFmtId="0" fontId="66" fillId="0" borderId="23" xfId="2" applyFont="1" applyBorder="1" applyAlignment="1">
      <alignment vertical="center"/>
    </xf>
    <xf numFmtId="0" fontId="67" fillId="11" borderId="6" xfId="2" applyFont="1" applyFill="1" applyBorder="1" applyAlignment="1">
      <alignment horizontal="center" vertical="center"/>
    </xf>
    <xf numFmtId="0" fontId="67" fillId="18" borderId="6" xfId="2" applyFont="1" applyFill="1" applyBorder="1" applyAlignment="1">
      <alignment horizontal="center" vertical="center"/>
    </xf>
    <xf numFmtId="0" fontId="67" fillId="27" borderId="6" xfId="2" applyFont="1" applyFill="1" applyBorder="1" applyAlignment="1">
      <alignment horizontal="center" vertical="center"/>
    </xf>
    <xf numFmtId="0" fontId="67" fillId="8" borderId="0" xfId="2" applyFont="1" applyFill="1" applyAlignment="1">
      <alignment vertical="center"/>
    </xf>
    <xf numFmtId="0" fontId="64" fillId="0" borderId="6" xfId="2" applyFont="1" applyBorder="1" applyAlignment="1">
      <alignment vertical="center"/>
    </xf>
    <xf numFmtId="0" fontId="66" fillId="0" borderId="6" xfId="2" applyFont="1" applyBorder="1" applyAlignment="1">
      <alignment vertical="center"/>
    </xf>
    <xf numFmtId="0" fontId="55" fillId="0" borderId="35" xfId="2" applyFont="1" applyBorder="1" applyAlignment="1">
      <alignment horizontal="left" vertical="top" wrapText="1"/>
    </xf>
    <xf numFmtId="0" fontId="65" fillId="0" borderId="6" xfId="2" applyFont="1" applyBorder="1" applyAlignment="1">
      <alignment vertical="center"/>
    </xf>
    <xf numFmtId="0" fontId="59" fillId="0" borderId="35" xfId="2" applyFont="1" applyBorder="1" applyAlignment="1">
      <alignment horizontal="left" vertical="top" wrapText="1"/>
    </xf>
    <xf numFmtId="0" fontId="67" fillId="0" borderId="6" xfId="2" applyFont="1" applyBorder="1" applyAlignment="1">
      <alignment vertical="center"/>
    </xf>
    <xf numFmtId="0" fontId="28" fillId="0" borderId="0" xfId="2" applyFont="1" applyAlignment="1">
      <alignment vertical="top"/>
    </xf>
    <xf numFmtId="0" fontId="28" fillId="8" borderId="0" xfId="2" applyFont="1" applyFill="1" applyAlignment="1">
      <alignment vertical="top"/>
    </xf>
    <xf numFmtId="0" fontId="51" fillId="0" borderId="9" xfId="2" applyFont="1" applyBorder="1" applyAlignment="1" applyProtection="1">
      <alignment horizontal="left" vertical="top" wrapText="1"/>
      <protection locked="0"/>
    </xf>
    <xf numFmtId="0" fontId="53" fillId="0" borderId="6" xfId="2" applyFont="1" applyBorder="1" applyAlignment="1" applyProtection="1">
      <alignment vertical="top" wrapText="1"/>
      <protection locked="0"/>
    </xf>
    <xf numFmtId="0" fontId="58" fillId="0" borderId="35" xfId="2" applyFont="1" applyBorder="1" applyAlignment="1">
      <alignment horizontal="left" vertical="top" wrapText="1"/>
    </xf>
    <xf numFmtId="0" fontId="63" fillId="0" borderId="22" xfId="2" applyFont="1" applyBorder="1" applyAlignment="1">
      <alignment horizontal="left" vertical="top"/>
    </xf>
    <xf numFmtId="0" fontId="63" fillId="8" borderId="6" xfId="2" applyFont="1" applyFill="1" applyBorder="1" applyAlignment="1">
      <alignment horizontal="left" vertical="top"/>
    </xf>
    <xf numFmtId="0" fontId="68" fillId="8" borderId="0" xfId="2" applyFont="1" applyFill="1" applyAlignment="1">
      <alignment horizontal="left" vertical="top"/>
    </xf>
    <xf numFmtId="0" fontId="68" fillId="8" borderId="0" xfId="2" applyFont="1" applyFill="1" applyAlignment="1">
      <alignment horizontal="center" vertical="center"/>
    </xf>
    <xf numFmtId="0" fontId="27" fillId="8" borderId="0" xfId="2" applyFont="1" applyFill="1" applyAlignment="1">
      <alignment horizontal="center" vertical="center"/>
    </xf>
    <xf numFmtId="0" fontId="68" fillId="0" borderId="0" xfId="2" applyFont="1" applyAlignment="1">
      <alignment horizontal="left" vertical="top"/>
    </xf>
    <xf numFmtId="0" fontId="68" fillId="0" borderId="0" xfId="2" applyFont="1" applyAlignment="1">
      <alignment horizontal="center" vertical="center"/>
    </xf>
    <xf numFmtId="0" fontId="63" fillId="17" borderId="40" xfId="2" applyFont="1" applyFill="1" applyBorder="1" applyAlignment="1">
      <alignment horizontal="center" textRotation="90" wrapText="1"/>
    </xf>
    <xf numFmtId="0" fontId="52" fillId="11" borderId="40" xfId="0" applyFont="1" applyFill="1" applyBorder="1" applyAlignment="1">
      <alignment horizontal="center" textRotation="90"/>
    </xf>
    <xf numFmtId="0" fontId="52" fillId="18" borderId="40" xfId="0" applyFont="1" applyFill="1" applyBorder="1" applyAlignment="1">
      <alignment horizontal="center" textRotation="90"/>
    </xf>
    <xf numFmtId="0" fontId="52" fillId="27" borderId="40" xfId="0" applyFont="1" applyFill="1" applyBorder="1" applyAlignment="1">
      <alignment horizontal="center" textRotation="90"/>
    </xf>
    <xf numFmtId="0" fontId="50" fillId="21" borderId="6" xfId="2" applyFont="1" applyFill="1" applyBorder="1" applyAlignment="1">
      <alignment horizontal="center" vertical="center" wrapText="1"/>
    </xf>
    <xf numFmtId="0" fontId="70" fillId="18" borderId="17" xfId="2" applyFont="1" applyFill="1" applyBorder="1" applyAlignment="1">
      <alignment horizontal="center" vertical="center" wrapText="1"/>
    </xf>
    <xf numFmtId="0" fontId="70" fillId="13" borderId="17" xfId="2" applyFont="1" applyFill="1" applyBorder="1" applyAlignment="1">
      <alignment horizontal="center" vertical="center" wrapText="1"/>
    </xf>
    <xf numFmtId="0" fontId="70" fillId="5" borderId="17" xfId="2" applyFont="1" applyFill="1" applyBorder="1" applyAlignment="1">
      <alignment horizontal="center" vertical="center" wrapText="1"/>
    </xf>
    <xf numFmtId="0" fontId="29" fillId="12" borderId="6" xfId="2" applyFont="1" applyFill="1" applyBorder="1" applyAlignment="1">
      <alignment horizontal="center" vertical="center"/>
    </xf>
    <xf numFmtId="0" fontId="29" fillId="12" borderId="6" xfId="2" applyFont="1" applyFill="1" applyBorder="1" applyAlignment="1">
      <alignment horizontal="center" vertical="center" wrapText="1"/>
    </xf>
    <xf numFmtId="0" fontId="63" fillId="17" borderId="9" xfId="2" applyFont="1" applyFill="1" applyBorder="1" applyAlignment="1">
      <alignment horizontal="center" textRotation="90" wrapText="1"/>
    </xf>
    <xf numFmtId="0" fontId="52" fillId="11" borderId="6" xfId="0" applyFont="1" applyFill="1" applyBorder="1" applyAlignment="1">
      <alignment horizontal="left" textRotation="90"/>
    </xf>
    <xf numFmtId="0" fontId="52" fillId="18" borderId="6" xfId="0" applyFont="1" applyFill="1" applyBorder="1" applyAlignment="1">
      <alignment horizontal="left" textRotation="90"/>
    </xf>
    <xf numFmtId="0" fontId="52" fillId="27" borderId="6" xfId="0" applyFont="1" applyFill="1" applyBorder="1" applyAlignment="1">
      <alignment horizontal="left" textRotation="90"/>
    </xf>
    <xf numFmtId="0" fontId="47" fillId="12" borderId="17" xfId="0" applyFont="1" applyFill="1" applyBorder="1" applyAlignment="1">
      <alignment horizontal="center"/>
    </xf>
    <xf numFmtId="0" fontId="47" fillId="12" borderId="14" xfId="0" applyFont="1" applyFill="1" applyBorder="1"/>
    <xf numFmtId="0" fontId="47" fillId="12" borderId="9" xfId="0" applyFont="1" applyFill="1" applyBorder="1"/>
    <xf numFmtId="0" fontId="47" fillId="12" borderId="0" xfId="0" applyFont="1" applyFill="1"/>
    <xf numFmtId="0" fontId="49" fillId="12" borderId="6" xfId="0" applyFont="1" applyFill="1" applyBorder="1" applyAlignment="1">
      <alignment horizontal="center"/>
    </xf>
    <xf numFmtId="14" fontId="49" fillId="28" borderId="6" xfId="0" applyNumberFormat="1" applyFont="1" applyFill="1" applyBorder="1"/>
    <xf numFmtId="14" fontId="49" fillId="12" borderId="6" xfId="0" applyNumberFormat="1" applyFont="1" applyFill="1" applyBorder="1"/>
    <xf numFmtId="0" fontId="49" fillId="12" borderId="41" xfId="0" applyFont="1" applyFill="1" applyBorder="1" applyAlignment="1">
      <alignment horizontal="center"/>
    </xf>
    <xf numFmtId="0" fontId="49" fillId="12" borderId="23" xfId="0" applyFont="1" applyFill="1" applyBorder="1" applyAlignment="1">
      <alignment horizontal="center"/>
    </xf>
    <xf numFmtId="14" fontId="49" fillId="28" borderId="9" xfId="0" applyNumberFormat="1" applyFont="1" applyFill="1" applyBorder="1"/>
    <xf numFmtId="0" fontId="49" fillId="12" borderId="9" xfId="0" applyFont="1" applyFill="1" applyBorder="1" applyAlignment="1">
      <alignment horizontal="center"/>
    </xf>
    <xf numFmtId="0" fontId="52" fillId="22" borderId="40" xfId="0" applyFont="1" applyFill="1" applyBorder="1" applyAlignment="1">
      <alignment horizontal="center"/>
    </xf>
    <xf numFmtId="0" fontId="52" fillId="22" borderId="40" xfId="0" applyFont="1" applyFill="1" applyBorder="1" applyAlignment="1">
      <alignment horizontal="center" wrapText="1"/>
    </xf>
    <xf numFmtId="0" fontId="47" fillId="0" borderId="23" xfId="0" applyFont="1" applyBorder="1" applyAlignment="1">
      <alignment horizontal="left" vertical="center" wrapText="1"/>
    </xf>
    <xf numFmtId="0" fontId="50" fillId="0" borderId="23" xfId="0" applyFont="1" applyBorder="1" applyAlignment="1">
      <alignment horizontal="left" vertical="center" wrapText="1"/>
    </xf>
    <xf numFmtId="0" fontId="47" fillId="0" borderId="6" xfId="0" applyFont="1" applyBorder="1" applyAlignment="1">
      <alignment horizontal="left" vertical="center"/>
    </xf>
    <xf numFmtId="0" fontId="50" fillId="0" borderId="6" xfId="0" applyFont="1" applyBorder="1" applyAlignment="1">
      <alignment horizontal="left" vertical="center" wrapText="1"/>
    </xf>
    <xf numFmtId="0" fontId="47" fillId="0" borderId="0" xfId="0" applyFont="1" applyAlignment="1">
      <alignment horizontal="center"/>
    </xf>
    <xf numFmtId="0" fontId="44" fillId="0" borderId="6" xfId="0" applyFont="1" applyBorder="1" applyAlignment="1">
      <alignment horizontal="left" vertical="center" wrapText="1"/>
    </xf>
    <xf numFmtId="0" fontId="47" fillId="8" borderId="0" xfId="0" applyFont="1" applyFill="1" applyAlignment="1">
      <alignment horizontal="center"/>
    </xf>
    <xf numFmtId="0" fontId="47" fillId="8" borderId="0" xfId="0" applyFont="1" applyFill="1"/>
    <xf numFmtId="9" fontId="51" fillId="5" borderId="0" xfId="0" applyNumberFormat="1" applyFont="1" applyFill="1" applyAlignment="1">
      <alignment horizontal="center"/>
    </xf>
    <xf numFmtId="0" fontId="56" fillId="0" borderId="0" xfId="0" applyFont="1" applyAlignment="1">
      <alignment horizontal="center" vertical="center"/>
    </xf>
    <xf numFmtId="0" fontId="43" fillId="8" borderId="0" xfId="0" applyFont="1" applyFill="1" applyAlignment="1">
      <alignment horizontal="center" vertical="center"/>
    </xf>
    <xf numFmtId="0" fontId="47" fillId="20" borderId="14" xfId="0" applyFont="1" applyFill="1" applyBorder="1"/>
    <xf numFmtId="0" fontId="47" fillId="20" borderId="9" xfId="0" applyFont="1" applyFill="1" applyBorder="1"/>
    <xf numFmtId="0" fontId="47" fillId="0" borderId="6" xfId="0" applyFont="1" applyBorder="1"/>
    <xf numFmtId="0" fontId="47" fillId="20" borderId="6" xfId="0" applyFont="1" applyFill="1" applyBorder="1" applyAlignment="1">
      <alignment horizontal="center"/>
    </xf>
    <xf numFmtId="0" fontId="47" fillId="20" borderId="23" xfId="0" applyFont="1" applyFill="1" applyBorder="1" applyAlignment="1">
      <alignment horizontal="center"/>
    </xf>
    <xf numFmtId="0" fontId="47" fillId="0" borderId="21" xfId="0" applyFont="1" applyBorder="1" applyAlignment="1">
      <alignment horizontal="left"/>
    </xf>
    <xf numFmtId="0" fontId="47" fillId="0" borderId="16" xfId="0" applyFont="1" applyBorder="1" applyAlignment="1">
      <alignment horizontal="left"/>
    </xf>
    <xf numFmtId="0" fontId="47" fillId="8" borderId="16" xfId="0" applyFont="1" applyFill="1" applyBorder="1" applyAlignment="1">
      <alignment horizontal="left"/>
    </xf>
    <xf numFmtId="0" fontId="47" fillId="20" borderId="16" xfId="0" applyFont="1" applyFill="1" applyBorder="1"/>
    <xf numFmtId="0" fontId="47" fillId="20" borderId="16" xfId="0" applyFont="1" applyFill="1" applyBorder="1" applyAlignment="1">
      <alignment horizontal="left"/>
    </xf>
    <xf numFmtId="0" fontId="47" fillId="0" borderId="21" xfId="0" applyFont="1" applyBorder="1"/>
    <xf numFmtId="0" fontId="47" fillId="0" borderId="17" xfId="0" applyFont="1" applyBorder="1"/>
    <xf numFmtId="0" fontId="47" fillId="8" borderId="22" xfId="0" applyFont="1" applyFill="1" applyBorder="1" applyAlignment="1">
      <alignment horizontal="left"/>
    </xf>
    <xf numFmtId="0" fontId="47" fillId="8" borderId="34" xfId="0" applyFont="1" applyFill="1" applyBorder="1" applyAlignment="1">
      <alignment horizontal="left"/>
    </xf>
    <xf numFmtId="0" fontId="47" fillId="0" borderId="39" xfId="0" applyFont="1" applyBorder="1"/>
    <xf numFmtId="0" fontId="47" fillId="0" borderId="25" xfId="0" applyFont="1" applyBorder="1" applyAlignment="1">
      <alignment horizontal="center"/>
    </xf>
    <xf numFmtId="0" fontId="47" fillId="8" borderId="41" xfId="0" applyFont="1" applyFill="1" applyBorder="1" applyAlignment="1">
      <alignment horizontal="left"/>
    </xf>
    <xf numFmtId="0" fontId="47" fillId="8" borderId="23" xfId="0" applyFont="1" applyFill="1" applyBorder="1" applyAlignment="1">
      <alignment horizontal="left"/>
    </xf>
    <xf numFmtId="0" fontId="47" fillId="8" borderId="6" xfId="0" applyFont="1" applyFill="1" applyBorder="1" applyAlignment="1">
      <alignment horizontal="left"/>
    </xf>
    <xf numFmtId="0" fontId="47" fillId="8" borderId="16" xfId="0" applyFont="1" applyFill="1" applyBorder="1" applyAlignment="1">
      <alignment horizontal="center"/>
    </xf>
    <xf numFmtId="0" fontId="47" fillId="0" borderId="25" xfId="0" applyFont="1" applyBorder="1"/>
    <xf numFmtId="0" fontId="47" fillId="0" borderId="22" xfId="0" applyFont="1" applyBorder="1"/>
    <xf numFmtId="0" fontId="47" fillId="0" borderId="15" xfId="0" applyFont="1" applyBorder="1"/>
    <xf numFmtId="0" fontId="47" fillId="0" borderId="0" xfId="0" applyFont="1" applyAlignment="1">
      <alignment horizontal="left" wrapText="1"/>
    </xf>
    <xf numFmtId="0" fontId="47" fillId="0" borderId="0" xfId="0" applyFont="1" applyAlignment="1">
      <alignment horizontal="left"/>
    </xf>
    <xf numFmtId="0" fontId="47" fillId="0" borderId="40" xfId="0" applyFont="1" applyBorder="1" applyAlignment="1">
      <alignment horizontal="left"/>
    </xf>
    <xf numFmtId="0" fontId="47" fillId="8" borderId="22" xfId="0" applyFont="1" applyFill="1" applyBorder="1" applyAlignment="1">
      <alignment horizontal="left" wrapText="1"/>
    </xf>
    <xf numFmtId="0" fontId="47" fillId="8" borderId="6" xfId="0" applyFont="1" applyFill="1" applyBorder="1" applyAlignment="1">
      <alignment horizontal="center" wrapText="1"/>
    </xf>
    <xf numFmtId="0" fontId="47" fillId="0" borderId="9" xfId="0" applyFont="1" applyBorder="1" applyAlignment="1">
      <alignment horizontal="left"/>
    </xf>
    <xf numFmtId="0" fontId="38" fillId="0" borderId="0" xfId="0" applyFont="1" applyAlignment="1">
      <alignment horizontal="center"/>
    </xf>
    <xf numFmtId="0" fontId="56" fillId="0" borderId="23" xfId="0" applyFont="1" applyBorder="1" applyAlignment="1">
      <alignment horizontal="center" vertical="center" wrapText="1"/>
    </xf>
    <xf numFmtId="0" fontId="43" fillId="22" borderId="0" xfId="0" applyFont="1" applyFill="1" applyAlignment="1">
      <alignment horizontal="center" vertical="center" wrapText="1"/>
    </xf>
    <xf numFmtId="0" fontId="35" fillId="0" borderId="0" xfId="0" applyFont="1" applyAlignment="1">
      <alignment horizontal="left" vertical="center"/>
    </xf>
    <xf numFmtId="0" fontId="19" fillId="0" borderId="0" xfId="0" applyFont="1" applyAlignment="1">
      <alignment horizontal="left" vertical="top"/>
    </xf>
    <xf numFmtId="0" fontId="36" fillId="0" borderId="0" xfId="0" applyFont="1" applyAlignment="1">
      <alignment horizontal="left" vertical="center"/>
    </xf>
    <xf numFmtId="0" fontId="70" fillId="11" borderId="6" xfId="2" applyFont="1" applyFill="1" applyBorder="1" applyAlignment="1">
      <alignment horizontal="center" vertical="center" wrapText="1"/>
    </xf>
    <xf numFmtId="0" fontId="70" fillId="18" borderId="6" xfId="2" applyFont="1" applyFill="1" applyBorder="1" applyAlignment="1">
      <alignment horizontal="center" vertical="center" wrapText="1"/>
    </xf>
    <xf numFmtId="0" fontId="70" fillId="27" borderId="6" xfId="2" applyFont="1" applyFill="1" applyBorder="1" applyAlignment="1">
      <alignment horizontal="center" vertical="center" wrapText="1"/>
    </xf>
    <xf numFmtId="0" fontId="51" fillId="8" borderId="6" xfId="2" applyFont="1" applyFill="1" applyBorder="1" applyAlignment="1" applyProtection="1">
      <alignment horizontal="center" vertical="top" wrapText="1"/>
      <protection locked="0"/>
    </xf>
    <xf numFmtId="0" fontId="51" fillId="8" borderId="6" xfId="2" applyFont="1" applyFill="1" applyBorder="1" applyAlignment="1" applyProtection="1">
      <alignment vertical="top" wrapText="1"/>
      <protection locked="0"/>
    </xf>
    <xf numFmtId="0" fontId="51" fillId="8" borderId="6" xfId="2" applyFont="1" applyFill="1" applyBorder="1" applyAlignment="1" applyProtection="1">
      <alignment horizontal="left" vertical="top" wrapText="1"/>
      <protection locked="0"/>
    </xf>
    <xf numFmtId="0" fontId="51" fillId="8" borderId="9" xfId="2" applyFont="1" applyFill="1" applyBorder="1" applyAlignment="1" applyProtection="1">
      <alignment horizontal="left" vertical="top" wrapText="1"/>
      <protection locked="0"/>
    </xf>
    <xf numFmtId="1" fontId="61" fillId="0" borderId="35" xfId="2" applyNumberFormat="1" applyFont="1" applyBorder="1" applyAlignment="1">
      <alignment horizontal="center" vertical="top" wrapText="1" shrinkToFit="1"/>
    </xf>
    <xf numFmtId="0" fontId="51" fillId="0" borderId="35" xfId="2" applyFont="1" applyBorder="1" applyAlignment="1">
      <alignment horizontal="center" vertical="top" wrapText="1"/>
    </xf>
    <xf numFmtId="0" fontId="51" fillId="0" borderId="35" xfId="2" applyFont="1" applyBorder="1" applyAlignment="1">
      <alignment horizontal="left" vertical="top" wrapText="1"/>
    </xf>
    <xf numFmtId="0" fontId="51" fillId="0" borderId="6" xfId="2" applyFont="1" applyBorder="1" applyAlignment="1" applyProtection="1">
      <alignment horizontal="left" vertical="top" wrapText="1"/>
      <protection locked="0"/>
    </xf>
    <xf numFmtId="0" fontId="61" fillId="0" borderId="37" xfId="2" applyFont="1" applyBorder="1" applyAlignment="1">
      <alignment horizontal="left" vertical="top" wrapText="1"/>
    </xf>
    <xf numFmtId="0" fontId="51" fillId="0" borderId="36" xfId="2" applyFont="1" applyBorder="1" applyAlignment="1">
      <alignment horizontal="left" vertical="top" wrapText="1"/>
    </xf>
    <xf numFmtId="1" fontId="61" fillId="0" borderId="35" xfId="2" applyNumberFormat="1" applyFont="1" applyBorder="1" applyAlignment="1">
      <alignment horizontal="center" vertical="top" shrinkToFit="1"/>
    </xf>
    <xf numFmtId="0" fontId="61" fillId="0" borderId="35" xfId="2" applyFont="1" applyBorder="1" applyAlignment="1">
      <alignment horizontal="left" vertical="top" wrapText="1"/>
    </xf>
    <xf numFmtId="0" fontId="61" fillId="0" borderId="36" xfId="2" applyFont="1" applyBorder="1" applyAlignment="1">
      <alignment horizontal="left" vertical="top" wrapText="1"/>
    </xf>
    <xf numFmtId="0" fontId="61" fillId="0" borderId="35" xfId="2" applyFont="1" applyBorder="1" applyAlignment="1">
      <alignment horizontal="center" vertical="top" wrapText="1"/>
    </xf>
    <xf numFmtId="0" fontId="51" fillId="0" borderId="35" xfId="2" applyFont="1" applyBorder="1" applyAlignment="1">
      <alignment horizontal="left" vertical="top" wrapText="1" indent="1"/>
    </xf>
    <xf numFmtId="0" fontId="51" fillId="0" borderId="6" xfId="2" applyFont="1" applyBorder="1" applyAlignment="1">
      <alignment horizontal="left" vertical="top" wrapText="1"/>
    </xf>
    <xf numFmtId="0" fontId="51" fillId="0" borderId="35" xfId="2" applyFont="1" applyBorder="1" applyAlignment="1">
      <alignment horizontal="left" vertical="top" wrapText="1" indent="2"/>
    </xf>
    <xf numFmtId="0" fontId="51" fillId="0" borderId="6" xfId="2" applyFont="1" applyBorder="1" applyAlignment="1" applyProtection="1">
      <alignment horizontal="center" vertical="top" wrapText="1"/>
      <protection locked="0"/>
    </xf>
    <xf numFmtId="0" fontId="51" fillId="0" borderId="6" xfId="2" applyFont="1" applyBorder="1" applyAlignment="1" applyProtection="1">
      <alignment vertical="top" wrapText="1"/>
      <protection locked="0"/>
    </xf>
    <xf numFmtId="0" fontId="51" fillId="0" borderId="0" xfId="2" applyFont="1" applyAlignment="1" applyProtection="1">
      <alignment horizontal="left" vertical="top" wrapText="1"/>
      <protection locked="0"/>
    </xf>
    <xf numFmtId="0" fontId="61" fillId="0" borderId="38" xfId="2" applyFont="1" applyBorder="1" applyAlignment="1">
      <alignment horizontal="left" vertical="top" wrapText="1"/>
    </xf>
    <xf numFmtId="0" fontId="61" fillId="0" borderId="6" xfId="2" applyFont="1" applyBorder="1" applyAlignment="1">
      <alignment horizontal="left" vertical="top"/>
    </xf>
    <xf numFmtId="0" fontId="55" fillId="0" borderId="9" xfId="2" applyFont="1" applyBorder="1" applyAlignment="1" applyProtection="1">
      <alignment horizontal="left" vertical="top" wrapText="1"/>
      <protection locked="0"/>
    </xf>
    <xf numFmtId="0" fontId="74" fillId="12" borderId="6" xfId="2" applyFont="1" applyFill="1" applyBorder="1"/>
    <xf numFmtId="0" fontId="74" fillId="12" borderId="21" xfId="2" applyFont="1" applyFill="1" applyBorder="1"/>
    <xf numFmtId="0" fontId="52" fillId="20" borderId="17" xfId="0" applyFont="1" applyFill="1" applyBorder="1"/>
    <xf numFmtId="0" fontId="52" fillId="20" borderId="21" xfId="0" applyFont="1" applyFill="1" applyBorder="1"/>
    <xf numFmtId="0" fontId="44" fillId="22" borderId="6" xfId="0" applyFont="1" applyFill="1" applyBorder="1" applyAlignment="1">
      <alignment horizontal="left" vertical="center" wrapText="1"/>
    </xf>
    <xf numFmtId="0" fontId="71" fillId="12" borderId="0" xfId="0" applyFont="1" applyFill="1" applyAlignment="1">
      <alignment horizontal="center"/>
    </xf>
    <xf numFmtId="0" fontId="49" fillId="0" borderId="0" xfId="0" applyFont="1" applyAlignment="1">
      <alignment horizontal="center"/>
    </xf>
    <xf numFmtId="49" fontId="44" fillId="12" borderId="6" xfId="0" applyNumberFormat="1" applyFont="1" applyFill="1" applyBorder="1" applyAlignment="1">
      <alignment horizontal="left"/>
    </xf>
    <xf numFmtId="0" fontId="47" fillId="22" borderId="6" xfId="0" applyFont="1" applyFill="1" applyBorder="1" applyAlignment="1">
      <alignment horizontal="center"/>
    </xf>
    <xf numFmtId="0" fontId="47" fillId="22" borderId="22" xfId="0" applyFont="1" applyFill="1" applyBorder="1" applyAlignment="1">
      <alignment horizontal="left"/>
    </xf>
    <xf numFmtId="0" fontId="47" fillId="22" borderId="6" xfId="0" applyFont="1" applyFill="1" applyBorder="1" applyAlignment="1">
      <alignment horizontal="left"/>
    </xf>
    <xf numFmtId="0" fontId="49" fillId="0" borderId="6" xfId="0" applyFont="1" applyBorder="1" applyAlignment="1">
      <alignment horizontal="left" vertical="top"/>
    </xf>
    <xf numFmtId="0" fontId="49" fillId="0" borderId="27" xfId="0" applyFont="1" applyBorder="1" applyAlignment="1">
      <alignment horizontal="left" vertical="top"/>
    </xf>
    <xf numFmtId="0" fontId="51" fillId="0" borderId="22" xfId="0" applyFont="1" applyBorder="1" applyAlignment="1">
      <alignment horizontal="left" wrapText="1"/>
    </xf>
    <xf numFmtId="0" fontId="51" fillId="0" borderId="6" xfId="0" applyFont="1" applyBorder="1" applyAlignment="1">
      <alignment horizontal="left" wrapText="1"/>
    </xf>
    <xf numFmtId="0" fontId="51" fillId="0" borderId="6" xfId="0" applyFont="1" applyBorder="1" applyAlignment="1">
      <alignment horizontal="left" vertical="top" wrapText="1"/>
    </xf>
    <xf numFmtId="0" fontId="51" fillId="0" borderId="6" xfId="0" applyFont="1" applyBorder="1" applyAlignment="1">
      <alignment horizontal="left"/>
    </xf>
    <xf numFmtId="0" fontId="49" fillId="0" borderId="6" xfId="0" applyFont="1" applyBorder="1" applyAlignment="1">
      <alignment horizontal="left" vertical="top" wrapText="1"/>
    </xf>
    <xf numFmtId="0" fontId="51" fillId="0" borderId="22" xfId="1" applyFont="1" applyFill="1" applyBorder="1" applyAlignment="1">
      <alignment horizontal="center" vertical="center" wrapText="1"/>
    </xf>
    <xf numFmtId="0" fontId="51" fillId="0" borderId="27" xfId="1" applyFont="1" applyFill="1" applyBorder="1" applyAlignment="1">
      <alignment horizontal="center" vertical="center" wrapText="1"/>
    </xf>
    <xf numFmtId="0" fontId="51" fillId="0" borderId="23" xfId="1" applyFont="1" applyFill="1" applyBorder="1" applyAlignment="1">
      <alignment horizontal="center" vertical="center" wrapText="1"/>
    </xf>
    <xf numFmtId="0" fontId="50" fillId="22" borderId="17" xfId="0" applyFont="1" applyFill="1" applyBorder="1" applyAlignment="1">
      <alignment horizontal="left"/>
    </xf>
    <xf numFmtId="0" fontId="50" fillId="22" borderId="9" xfId="0" applyFont="1" applyFill="1" applyBorder="1" applyAlignment="1">
      <alignment horizontal="left"/>
    </xf>
    <xf numFmtId="0" fontId="51" fillId="0" borderId="6" xfId="1" applyFont="1" applyFill="1" applyBorder="1" applyAlignment="1">
      <alignment horizontal="center" vertical="center" wrapText="1"/>
    </xf>
    <xf numFmtId="0" fontId="52" fillId="22" borderId="6" xfId="0" applyFont="1" applyFill="1" applyBorder="1" applyAlignment="1">
      <alignment horizontal="center" vertical="center"/>
    </xf>
    <xf numFmtId="0" fontId="47" fillId="22" borderId="17" xfId="0" applyFont="1" applyFill="1" applyBorder="1" applyAlignment="1">
      <alignment horizontal="left" wrapText="1"/>
    </xf>
    <xf numFmtId="0" fontId="47" fillId="22" borderId="9" xfId="0" applyFont="1" applyFill="1" applyBorder="1" applyAlignment="1">
      <alignment horizontal="left" wrapText="1"/>
    </xf>
    <xf numFmtId="0" fontId="47" fillId="8" borderId="9" xfId="0" applyFont="1" applyFill="1" applyBorder="1" applyAlignment="1">
      <alignment horizontal="center"/>
    </xf>
    <xf numFmtId="0" fontId="47" fillId="0" borderId="21" xfId="0" applyFont="1" applyBorder="1" applyAlignment="1">
      <alignment horizontal="left"/>
    </xf>
    <xf numFmtId="0" fontId="47" fillId="0" borderId="16" xfId="0" applyFont="1" applyBorder="1" applyAlignment="1">
      <alignment horizontal="left"/>
    </xf>
    <xf numFmtId="0" fontId="47" fillId="8" borderId="27" xfId="0" applyFont="1" applyFill="1" applyBorder="1" applyAlignment="1">
      <alignment horizontal="center"/>
    </xf>
    <xf numFmtId="0" fontId="47" fillId="8" borderId="23" xfId="0" applyFont="1" applyFill="1" applyBorder="1" applyAlignment="1">
      <alignment horizontal="center"/>
    </xf>
    <xf numFmtId="0" fontId="62" fillId="0" borderId="25" xfId="1" applyFont="1" applyFill="1" applyBorder="1" applyAlignment="1">
      <alignment horizontal="center"/>
    </xf>
    <xf numFmtId="0" fontId="62" fillId="0" borderId="0" xfId="1" applyFont="1" applyFill="1" applyBorder="1" applyAlignment="1">
      <alignment horizontal="center"/>
    </xf>
    <xf numFmtId="0" fontId="47" fillId="8" borderId="22" xfId="0" applyFont="1" applyFill="1" applyBorder="1" applyAlignment="1">
      <alignment horizontal="left"/>
    </xf>
    <xf numFmtId="0" fontId="47" fillId="8" borderId="22" xfId="0" applyFont="1" applyFill="1" applyBorder="1" applyAlignment="1">
      <alignment horizontal="center"/>
    </xf>
    <xf numFmtId="0" fontId="47" fillId="0" borderId="21" xfId="0" applyFont="1" applyBorder="1" applyAlignment="1">
      <alignment horizontal="left" wrapText="1"/>
    </xf>
    <xf numFmtId="0" fontId="47" fillId="0" borderId="16" xfId="0" applyFont="1" applyBorder="1" applyAlignment="1">
      <alignment horizontal="left" wrapText="1"/>
    </xf>
    <xf numFmtId="0" fontId="47" fillId="0" borderId="17" xfId="0" applyFont="1" applyBorder="1" applyAlignment="1">
      <alignment horizontal="left" wrapText="1"/>
    </xf>
    <xf numFmtId="0" fontId="47" fillId="0" borderId="9" xfId="0" applyFont="1" applyBorder="1" applyAlignment="1">
      <alignment horizontal="left" wrapText="1"/>
    </xf>
    <xf numFmtId="0" fontId="50" fillId="17" borderId="6" xfId="0" applyFont="1" applyFill="1" applyBorder="1" applyAlignment="1">
      <alignment horizontal="center" vertical="center"/>
    </xf>
    <xf numFmtId="0" fontId="51" fillId="0" borderId="6" xfId="0" applyFont="1" applyBorder="1" applyAlignment="1">
      <alignment horizontal="center" vertical="center"/>
    </xf>
    <xf numFmtId="0" fontId="51" fillId="26" borderId="6" xfId="0" applyFont="1" applyFill="1" applyBorder="1" applyAlignment="1">
      <alignment horizontal="center" vertical="center"/>
    </xf>
    <xf numFmtId="0" fontId="60" fillId="12" borderId="6" xfId="0" applyFont="1" applyFill="1" applyBorder="1" applyAlignment="1">
      <alignment horizontal="center" vertical="center"/>
    </xf>
    <xf numFmtId="0" fontId="61" fillId="26" borderId="6" xfId="0" applyFont="1" applyFill="1" applyBorder="1" applyAlignment="1">
      <alignment horizontal="center" vertical="center" wrapText="1"/>
    </xf>
    <xf numFmtId="0" fontId="49" fillId="0" borderId="6" xfId="0" applyFont="1" applyBorder="1" applyAlignment="1">
      <alignment horizontal="center" vertical="center" wrapText="1"/>
    </xf>
    <xf numFmtId="0" fontId="61" fillId="26" borderId="6" xfId="0" applyFont="1" applyFill="1" applyBorder="1" applyAlignment="1">
      <alignment horizontal="center" vertical="center"/>
    </xf>
    <xf numFmtId="0" fontId="71" fillId="12" borderId="6" xfId="0" applyFont="1" applyFill="1" applyBorder="1" applyAlignment="1">
      <alignment horizontal="center"/>
    </xf>
    <xf numFmtId="0" fontId="3" fillId="8" borderId="0" xfId="0" applyFont="1" applyFill="1" applyAlignment="1">
      <alignment horizontal="center"/>
    </xf>
    <xf numFmtId="0" fontId="26" fillId="8" borderId="0" xfId="0" applyFont="1" applyFill="1" applyAlignment="1">
      <alignment horizontal="center" vertical="center" wrapText="1"/>
    </xf>
    <xf numFmtId="0" fontId="37" fillId="8" borderId="0" xfId="0" applyFont="1" applyFill="1" applyAlignment="1">
      <alignment horizontal="center" vertical="center" wrapText="1"/>
    </xf>
    <xf numFmtId="0" fontId="31" fillId="8" borderId="0" xfId="0" applyFont="1" applyFill="1" applyAlignment="1">
      <alignment horizontal="center" vertical="center" wrapText="1"/>
    </xf>
    <xf numFmtId="0" fontId="60" fillId="12" borderId="6" xfId="0" applyFont="1" applyFill="1" applyBorder="1" applyAlignment="1">
      <alignment horizontal="center" vertical="center" wrapText="1"/>
    </xf>
    <xf numFmtId="0" fontId="49" fillId="0" borderId="21" xfId="0" applyFont="1" applyBorder="1" applyAlignment="1">
      <alignment horizontal="center" vertical="top"/>
    </xf>
    <xf numFmtId="0" fontId="49" fillId="0" borderId="15" xfId="0" applyFont="1" applyBorder="1" applyAlignment="1">
      <alignment horizontal="center" vertical="top"/>
    </xf>
    <xf numFmtId="0" fontId="49" fillId="0" borderId="25" xfId="0" applyFont="1" applyBorder="1" applyAlignment="1">
      <alignment horizontal="center" vertical="top"/>
    </xf>
    <xf numFmtId="0" fontId="49" fillId="0" borderId="0" xfId="0" applyFont="1" applyAlignment="1">
      <alignment horizontal="center" vertical="top"/>
    </xf>
    <xf numFmtId="0" fontId="52" fillId="12" borderId="6" xfId="0" applyFont="1" applyFill="1" applyBorder="1" applyAlignment="1">
      <alignment horizontal="center" wrapText="1"/>
    </xf>
    <xf numFmtId="0" fontId="49" fillId="0" borderId="6" xfId="0" applyFont="1" applyBorder="1" applyAlignment="1">
      <alignment horizontal="center" vertical="center"/>
    </xf>
    <xf numFmtId="0" fontId="49" fillId="8" borderId="6" xfId="0" applyFont="1" applyFill="1" applyBorder="1" applyAlignment="1">
      <alignment horizontal="center"/>
    </xf>
    <xf numFmtId="0" fontId="49" fillId="8" borderId="0" xfId="0" applyFont="1" applyFill="1" applyAlignment="1">
      <alignment horizontal="center"/>
    </xf>
    <xf numFmtId="0" fontId="52" fillId="12" borderId="6" xfId="0" applyFont="1" applyFill="1" applyBorder="1" applyAlignment="1">
      <alignment horizontal="center"/>
    </xf>
    <xf numFmtId="0" fontId="54" fillId="0" borderId="6" xfId="0" applyFont="1" applyBorder="1" applyAlignment="1">
      <alignment horizontal="center" vertical="center"/>
    </xf>
    <xf numFmtId="0" fontId="46" fillId="0" borderId="6" xfId="0" applyFont="1" applyBorder="1" applyAlignment="1">
      <alignment horizontal="center" vertical="center"/>
    </xf>
    <xf numFmtId="0" fontId="52" fillId="12" borderId="6" xfId="0" applyFont="1" applyFill="1" applyBorder="1" applyAlignment="1">
      <alignment horizontal="center" vertical="center"/>
    </xf>
    <xf numFmtId="0" fontId="30" fillId="8" borderId="0" xfId="2" applyFont="1" applyFill="1" applyAlignment="1">
      <alignment horizontal="center" vertical="center" wrapText="1"/>
    </xf>
    <xf numFmtId="0" fontId="30" fillId="8" borderId="0" xfId="2" applyFont="1" applyFill="1" applyAlignment="1">
      <alignment horizontal="center" vertical="center"/>
    </xf>
    <xf numFmtId="0" fontId="32" fillId="8" borderId="0" xfId="0" applyFont="1" applyFill="1" applyAlignment="1">
      <alignment horizontal="center" vertical="center"/>
    </xf>
    <xf numFmtId="0" fontId="22" fillId="8" borderId="0" xfId="0" applyFont="1" applyFill="1" applyAlignment="1">
      <alignment horizontal="left" vertical="center"/>
    </xf>
    <xf numFmtId="0" fontId="34" fillId="8" borderId="0" xfId="0" applyFont="1" applyFill="1" applyAlignment="1">
      <alignment horizontal="left" vertical="center" indent="3"/>
    </xf>
    <xf numFmtId="0" fontId="23" fillId="8" borderId="0" xfId="0" applyFont="1" applyFill="1" applyAlignment="1">
      <alignment horizontal="left" vertical="center"/>
    </xf>
    <xf numFmtId="0" fontId="33" fillId="8" borderId="0" xfId="0" applyFont="1" applyFill="1" applyAlignment="1">
      <alignment horizontal="center" vertical="center"/>
    </xf>
    <xf numFmtId="0" fontId="22" fillId="8" borderId="0" xfId="0" applyFont="1" applyFill="1" applyAlignment="1">
      <alignment horizontal="center" wrapText="1"/>
    </xf>
    <xf numFmtId="0" fontId="4" fillId="12" borderId="20" xfId="0" applyFont="1" applyFill="1" applyBorder="1" applyAlignment="1">
      <alignment horizontal="center"/>
    </xf>
    <xf numFmtId="0" fontId="4" fillId="12" borderId="1" xfId="0" applyFont="1" applyFill="1" applyBorder="1" applyAlignment="1">
      <alignment horizontal="center"/>
    </xf>
    <xf numFmtId="0" fontId="4" fillId="12" borderId="2" xfId="0" applyFont="1" applyFill="1" applyBorder="1" applyAlignment="1">
      <alignment horizontal="center"/>
    </xf>
    <xf numFmtId="0" fontId="4" fillId="12" borderId="3" xfId="0" applyFont="1" applyFill="1" applyBorder="1" applyAlignment="1">
      <alignment horizontal="center"/>
    </xf>
    <xf numFmtId="0" fontId="4" fillId="12" borderId="4" xfId="0" applyFont="1" applyFill="1" applyBorder="1" applyAlignment="1">
      <alignment horizontal="center"/>
    </xf>
    <xf numFmtId="0" fontId="4" fillId="12" borderId="5" xfId="0" applyFont="1" applyFill="1" applyBorder="1" applyAlignment="1">
      <alignment horizontal="center"/>
    </xf>
    <xf numFmtId="0" fontId="4" fillId="12" borderId="11" xfId="0" applyFont="1" applyFill="1" applyBorder="1" applyAlignment="1">
      <alignment horizontal="center"/>
    </xf>
    <xf numFmtId="0" fontId="4" fillId="12" borderId="12" xfId="0" applyFont="1" applyFill="1" applyBorder="1" applyAlignment="1">
      <alignment horizontal="center"/>
    </xf>
    <xf numFmtId="0" fontId="4" fillId="12" borderId="13" xfId="0" applyFont="1" applyFill="1" applyBorder="1" applyAlignment="1">
      <alignment horizontal="center"/>
    </xf>
    <xf numFmtId="0" fontId="11" fillId="12" borderId="19" xfId="0" applyFont="1" applyFill="1" applyBorder="1" applyAlignment="1">
      <alignment horizontal="center"/>
    </xf>
    <xf numFmtId="0" fontId="11" fillId="12" borderId="0" xfId="0" applyFont="1" applyFill="1" applyAlignment="1">
      <alignment horizontal="center"/>
    </xf>
    <xf numFmtId="0" fontId="3" fillId="5" borderId="25" xfId="0" applyFont="1" applyFill="1" applyBorder="1" applyAlignment="1">
      <alignment horizontal="center"/>
    </xf>
    <xf numFmtId="0" fontId="3" fillId="5" borderId="0" xfId="0" applyFont="1" applyFill="1" applyAlignment="1">
      <alignment horizontal="center"/>
    </xf>
    <xf numFmtId="0" fontId="3" fillId="6" borderId="25" xfId="0" applyFont="1" applyFill="1" applyBorder="1" applyAlignment="1">
      <alignment horizontal="center"/>
    </xf>
    <xf numFmtId="0" fontId="3" fillId="6" borderId="0" xfId="0" applyFont="1" applyFill="1" applyAlignment="1">
      <alignment horizontal="center"/>
    </xf>
    <xf numFmtId="0" fontId="3" fillId="7" borderId="25" xfId="0" applyFont="1" applyFill="1" applyBorder="1" applyAlignment="1">
      <alignment horizontal="center"/>
    </xf>
    <xf numFmtId="0" fontId="3" fillId="7" borderId="0" xfId="0" applyFont="1" applyFill="1" applyAlignment="1">
      <alignment horizontal="center"/>
    </xf>
    <xf numFmtId="0" fontId="4" fillId="12" borderId="0" xfId="0" applyFont="1" applyFill="1" applyAlignment="1">
      <alignment horizontal="center" wrapText="1"/>
    </xf>
    <xf numFmtId="0" fontId="4" fillId="12" borderId="4" xfId="0" applyFont="1" applyFill="1" applyBorder="1" applyAlignment="1">
      <alignment horizontal="center"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14" borderId="3" xfId="0" applyFont="1" applyFill="1" applyBorder="1" applyAlignment="1">
      <alignment horizontal="center" wrapText="1"/>
    </xf>
    <xf numFmtId="0" fontId="1" fillId="14" borderId="5" xfId="0" applyFont="1" applyFill="1" applyBorder="1" applyAlignment="1">
      <alignment horizontal="center" wrapText="1"/>
    </xf>
    <xf numFmtId="0" fontId="10" fillId="12" borderId="11" xfId="0" applyFont="1" applyFill="1" applyBorder="1" applyAlignment="1">
      <alignment horizontal="center"/>
    </xf>
    <xf numFmtId="0" fontId="10" fillId="12" borderId="12" xfId="0" applyFont="1" applyFill="1" applyBorder="1" applyAlignment="1">
      <alignment horizontal="center"/>
    </xf>
    <xf numFmtId="0" fontId="10" fillId="12" borderId="13" xfId="0" applyFont="1" applyFill="1" applyBorder="1" applyAlignment="1">
      <alignment horizontal="center"/>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0" fontId="1" fillId="12" borderId="0" xfId="0" applyFont="1" applyFill="1" applyAlignment="1">
      <alignment horizontal="center"/>
    </xf>
    <xf numFmtId="0" fontId="4" fillId="12" borderId="0" xfId="0" applyFont="1" applyFill="1" applyAlignment="1">
      <alignment horizontal="center" vertical="center"/>
    </xf>
    <xf numFmtId="0" fontId="4" fillId="12" borderId="4" xfId="0" applyFont="1" applyFill="1" applyBorder="1" applyAlignment="1">
      <alignment horizontal="center" vertical="center"/>
    </xf>
    <xf numFmtId="0" fontId="3" fillId="12" borderId="32" xfId="0" applyFont="1" applyFill="1" applyBorder="1" applyAlignment="1">
      <alignment horizontal="center"/>
    </xf>
    <xf numFmtId="0" fontId="3" fillId="12" borderId="28" xfId="0" applyFont="1" applyFill="1" applyBorder="1" applyAlignment="1">
      <alignment horizontal="center"/>
    </xf>
    <xf numFmtId="0" fontId="3" fillId="12" borderId="26" xfId="0" applyFont="1" applyFill="1" applyBorder="1" applyAlignment="1">
      <alignment horizontal="center"/>
    </xf>
    <xf numFmtId="0" fontId="3" fillId="12" borderId="11" xfId="0" applyFont="1" applyFill="1" applyBorder="1" applyAlignment="1">
      <alignment horizontal="center"/>
    </xf>
    <xf numFmtId="0" fontId="3" fillId="12" borderId="12" xfId="0" applyFont="1" applyFill="1" applyBorder="1" applyAlignment="1">
      <alignment horizontal="center"/>
    </xf>
    <xf numFmtId="0" fontId="3" fillId="12" borderId="13" xfId="0" applyFont="1" applyFill="1" applyBorder="1" applyAlignment="1">
      <alignment horizontal="center"/>
    </xf>
    <xf numFmtId="0" fontId="0" fillId="8" borderId="19" xfId="0" applyFill="1" applyBorder="1" applyAlignment="1">
      <alignment horizontal="center"/>
    </xf>
    <xf numFmtId="0" fontId="0" fillId="8" borderId="0" xfId="0" applyFill="1" applyAlignment="1">
      <alignment horizontal="center"/>
    </xf>
    <xf numFmtId="0" fontId="0" fillId="8" borderId="20" xfId="0" applyFill="1" applyBorder="1" applyAlignment="1">
      <alignment horizontal="center"/>
    </xf>
    <xf numFmtId="0" fontId="0" fillId="8" borderId="1" xfId="0" applyFill="1" applyBorder="1" applyAlignment="1">
      <alignment horizontal="center"/>
    </xf>
    <xf numFmtId="0" fontId="0" fillId="8" borderId="2" xfId="0" applyFill="1" applyBorder="1" applyAlignment="1">
      <alignment horizontal="center"/>
    </xf>
    <xf numFmtId="0" fontId="0" fillId="8" borderId="24" xfId="0" applyFill="1" applyBorder="1" applyAlignment="1">
      <alignment horizontal="center"/>
    </xf>
    <xf numFmtId="0" fontId="0" fillId="8" borderId="20" xfId="0" applyFill="1" applyBorder="1" applyAlignment="1">
      <alignment horizontal="center" wrapText="1"/>
    </xf>
    <xf numFmtId="0" fontId="0" fillId="8" borderId="1" xfId="0" applyFill="1" applyBorder="1" applyAlignment="1">
      <alignment horizontal="center" wrapText="1"/>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19" xfId="0" applyFill="1" applyBorder="1" applyAlignment="1">
      <alignment horizontal="center" wrapText="1"/>
    </xf>
    <xf numFmtId="0" fontId="0" fillId="8" borderId="0" xfId="0" applyFill="1" applyAlignment="1">
      <alignment horizontal="center" wrapText="1"/>
    </xf>
    <xf numFmtId="0" fontId="0" fillId="8" borderId="3" xfId="0" applyFill="1" applyBorder="1" applyAlignment="1">
      <alignment horizontal="center" wrapText="1"/>
    </xf>
    <xf numFmtId="0" fontId="0" fillId="8" borderId="4" xfId="0" applyFill="1" applyBorder="1" applyAlignment="1">
      <alignment horizontal="center" wrapText="1"/>
    </xf>
    <xf numFmtId="0" fontId="9" fillId="8" borderId="7" xfId="1" applyFont="1" applyFill="1" applyBorder="1" applyAlignment="1">
      <alignment horizontal="center" vertical="center"/>
    </xf>
    <xf numFmtId="0" fontId="9" fillId="8" borderId="10" xfId="1" applyFont="1" applyFill="1" applyBorder="1" applyAlignment="1">
      <alignment horizontal="center" vertical="center"/>
    </xf>
    <xf numFmtId="0" fontId="9" fillId="8" borderId="8" xfId="1" applyFont="1" applyFill="1" applyBorder="1" applyAlignment="1">
      <alignment horizontal="center" vertical="center"/>
    </xf>
    <xf numFmtId="0" fontId="9" fillId="8" borderId="7" xfId="1" applyFont="1" applyFill="1" applyBorder="1" applyAlignment="1">
      <alignment horizontal="center" vertical="center" wrapText="1"/>
    </xf>
    <xf numFmtId="0" fontId="9" fillId="8" borderId="10" xfId="1" applyFont="1" applyFill="1" applyBorder="1" applyAlignment="1">
      <alignment horizontal="center" vertical="center" wrapText="1"/>
    </xf>
    <xf numFmtId="0" fontId="9" fillId="8" borderId="8" xfId="1" applyFont="1" applyFill="1" applyBorder="1" applyAlignment="1">
      <alignment horizontal="center" vertical="center" wrapText="1"/>
    </xf>
    <xf numFmtId="0" fontId="3" fillId="3" borderId="11" xfId="0" applyFont="1" applyFill="1" applyBorder="1" applyAlignment="1">
      <alignment horizontal="left"/>
    </xf>
    <xf numFmtId="0" fontId="3" fillId="3" borderId="12" xfId="0" applyFont="1" applyFill="1" applyBorder="1" applyAlignment="1">
      <alignment horizontal="left"/>
    </xf>
    <xf numFmtId="0" fontId="3" fillId="3" borderId="13" xfId="0" applyFont="1" applyFill="1" applyBorder="1" applyAlignment="1">
      <alignment horizontal="left"/>
    </xf>
    <xf numFmtId="0" fontId="3" fillId="4" borderId="11" xfId="0" applyFont="1" applyFill="1" applyBorder="1" applyAlignment="1">
      <alignment horizontal="left"/>
    </xf>
    <xf numFmtId="0" fontId="3" fillId="4" borderId="12" xfId="0" applyFont="1" applyFill="1" applyBorder="1" applyAlignment="1">
      <alignment horizontal="left"/>
    </xf>
    <xf numFmtId="0" fontId="3" fillId="4" borderId="13" xfId="0" applyFont="1" applyFill="1" applyBorder="1" applyAlignment="1">
      <alignment horizontal="left"/>
    </xf>
    <xf numFmtId="0" fontId="0" fillId="8" borderId="33" xfId="0" applyFill="1" applyBorder="1" applyAlignment="1">
      <alignment horizontal="center" wrapText="1"/>
    </xf>
    <xf numFmtId="0" fontId="0" fillId="8" borderId="27" xfId="0" applyFill="1" applyBorder="1" applyAlignment="1">
      <alignment horizontal="center" wrapText="1"/>
    </xf>
    <xf numFmtId="0" fontId="0" fillId="8" borderId="25" xfId="0" applyFill="1" applyBorder="1" applyAlignment="1">
      <alignment horizontal="center" wrapText="1"/>
    </xf>
    <xf numFmtId="0" fontId="3" fillId="13" borderId="11" xfId="0" applyFont="1" applyFill="1" applyBorder="1" applyAlignment="1">
      <alignment horizontal="left"/>
    </xf>
    <xf numFmtId="0" fontId="3" fillId="13" borderId="12" xfId="0" applyFont="1" applyFill="1" applyBorder="1" applyAlignment="1">
      <alignment horizontal="left"/>
    </xf>
    <xf numFmtId="0" fontId="3" fillId="13" borderId="13" xfId="0" applyFont="1" applyFill="1" applyBorder="1" applyAlignment="1">
      <alignment horizontal="left"/>
    </xf>
    <xf numFmtId="0" fontId="0" fillId="8" borderId="11" xfId="0" applyFill="1" applyBorder="1" applyAlignment="1">
      <alignment horizontal="center" wrapText="1"/>
    </xf>
    <xf numFmtId="0" fontId="0" fillId="8" borderId="12" xfId="0" applyFill="1" applyBorder="1" applyAlignment="1">
      <alignment horizontal="center" wrapText="1"/>
    </xf>
    <xf numFmtId="0" fontId="0" fillId="8" borderId="12" xfId="0" applyFill="1" applyBorder="1" applyAlignment="1">
      <alignment horizontal="center"/>
    </xf>
    <xf numFmtId="0" fontId="0" fillId="8" borderId="13" xfId="0" applyFill="1" applyBorder="1" applyAlignment="1">
      <alignment horizontal="center"/>
    </xf>
    <xf numFmtId="0" fontId="9" fillId="8" borderId="7"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3" fillId="14" borderId="11" xfId="0" applyFont="1" applyFill="1" applyBorder="1" applyAlignment="1">
      <alignment horizontal="left"/>
    </xf>
    <xf numFmtId="0" fontId="3" fillId="14" borderId="12" xfId="0" applyFont="1" applyFill="1" applyBorder="1" applyAlignment="1">
      <alignment horizontal="left"/>
    </xf>
    <xf numFmtId="0" fontId="3" fillId="14" borderId="13" xfId="0" applyFont="1" applyFill="1" applyBorder="1" applyAlignment="1">
      <alignment horizontal="left"/>
    </xf>
    <xf numFmtId="0" fontId="0" fillId="8" borderId="29"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31" xfId="0" applyFill="1" applyBorder="1" applyAlignment="1">
      <alignment horizontal="center" vertical="center" wrapText="1"/>
    </xf>
    <xf numFmtId="0" fontId="9" fillId="8" borderId="29" xfId="1" applyFont="1" applyFill="1" applyBorder="1" applyAlignment="1">
      <alignment horizontal="center" vertical="center" wrapText="1"/>
    </xf>
    <xf numFmtId="0" fontId="9" fillId="8" borderId="30" xfId="1" applyFont="1" applyFill="1" applyBorder="1" applyAlignment="1">
      <alignment horizontal="center" vertical="center" wrapText="1"/>
    </xf>
    <xf numFmtId="0" fontId="9" fillId="8" borderId="31" xfId="1" applyFont="1" applyFill="1" applyBorder="1" applyAlignment="1">
      <alignment horizontal="center" vertical="center" wrapText="1"/>
    </xf>
    <xf numFmtId="0" fontId="51" fillId="0" borderId="6" xfId="0" applyFont="1" applyFill="1" applyBorder="1" applyAlignment="1">
      <alignment horizontal="left" vertical="top" wrapText="1"/>
    </xf>
    <xf numFmtId="0" fontId="47" fillId="0" borderId="6" xfId="0" applyFont="1" applyFill="1" applyBorder="1" applyAlignment="1">
      <alignment horizontal="left" vertical="center" wrapText="1"/>
    </xf>
    <xf numFmtId="49" fontId="47" fillId="0" borderId="6" xfId="0" applyNumberFormat="1" applyFont="1" applyFill="1" applyBorder="1" applyAlignment="1">
      <alignment horizontal="left"/>
    </xf>
    <xf numFmtId="0" fontId="47" fillId="0" borderId="39" xfId="0" applyFont="1" applyFill="1" applyBorder="1"/>
    <xf numFmtId="0" fontId="47" fillId="0" borderId="41" xfId="0" applyFont="1" applyFill="1" applyBorder="1" applyAlignment="1">
      <alignment horizontal="left"/>
    </xf>
    <xf numFmtId="0" fontId="47" fillId="0" borderId="25" xfId="0" applyFont="1" applyFill="1" applyBorder="1"/>
    <xf numFmtId="0" fontId="47" fillId="0" borderId="34" xfId="0" applyFont="1" applyFill="1" applyBorder="1" applyAlignment="1">
      <alignment horizontal="left"/>
    </xf>
    <xf numFmtId="0" fontId="47" fillId="0" borderId="25" xfId="0" applyFont="1" applyFill="1" applyBorder="1" applyAlignment="1">
      <alignment horizontal="left"/>
    </xf>
    <xf numFmtId="0" fontId="47" fillId="0" borderId="34" xfId="0" applyFont="1" applyFill="1" applyBorder="1" applyAlignment="1">
      <alignment horizontal="left"/>
    </xf>
    <xf numFmtId="0" fontId="47" fillId="0" borderId="25" xfId="0" applyFont="1" applyFill="1" applyBorder="1" applyAlignment="1">
      <alignment horizontal="center"/>
    </xf>
    <xf numFmtId="0" fontId="47" fillId="0" borderId="21" xfId="0" applyFont="1" applyFill="1" applyBorder="1" applyAlignment="1">
      <alignment horizontal="left"/>
    </xf>
    <xf numFmtId="0" fontId="47" fillId="0" borderId="16" xfId="0" applyFont="1" applyFill="1" applyBorder="1" applyAlignment="1">
      <alignment horizontal="left"/>
    </xf>
    <xf numFmtId="0" fontId="47" fillId="0" borderId="23" xfId="0" applyFont="1" applyFill="1" applyBorder="1" applyAlignment="1">
      <alignment horizontal="left"/>
    </xf>
    <xf numFmtId="0" fontId="47" fillId="0" borderId="22" xfId="0" applyFont="1" applyFill="1" applyBorder="1" applyAlignment="1">
      <alignment horizontal="left"/>
    </xf>
    <xf numFmtId="0" fontId="47" fillId="0" borderId="21" xfId="0" applyFont="1" applyFill="1" applyBorder="1" applyAlignment="1">
      <alignment horizontal="left"/>
    </xf>
    <xf numFmtId="0" fontId="47" fillId="0" borderId="15" xfId="0" applyFont="1" applyFill="1" applyBorder="1" applyAlignment="1">
      <alignment horizontal="left"/>
    </xf>
    <xf numFmtId="0" fontId="52" fillId="0" borderId="27" xfId="0" applyFont="1" applyFill="1" applyBorder="1" applyAlignment="1">
      <alignment vertical="center"/>
    </xf>
    <xf numFmtId="0" fontId="47" fillId="0" borderId="27" xfId="0" applyFont="1" applyFill="1" applyBorder="1" applyAlignment="1">
      <alignment vertical="center"/>
    </xf>
    <xf numFmtId="0" fontId="47" fillId="0" borderId="34" xfId="0" applyFont="1" applyFill="1" applyBorder="1"/>
    <xf numFmtId="0" fontId="47" fillId="0" borderId="39" xfId="0" applyFont="1" applyFill="1" applyBorder="1" applyAlignment="1">
      <alignment horizontal="center"/>
    </xf>
    <xf numFmtId="0" fontId="52" fillId="0" borderId="21" xfId="0" applyFont="1" applyFill="1" applyBorder="1"/>
    <xf numFmtId="0" fontId="47" fillId="0" borderId="16" xfId="0" applyFont="1" applyFill="1" applyBorder="1"/>
    <xf numFmtId="0" fontId="47" fillId="0" borderId="21" xfId="0" applyFont="1" applyFill="1" applyBorder="1"/>
  </cellXfs>
  <cellStyles count="4">
    <cellStyle name="Hyperlink" xfId="1" builtinId="8"/>
    <cellStyle name="Normal" xfId="0" builtinId="0"/>
    <cellStyle name="Normal 2" xfId="2" xr:uid="{6362FA62-4FD4-4734-A7E4-7EFABE20CB21}"/>
    <cellStyle name="Normal 3" xfId="3" xr:uid="{55E2C687-2B28-43A3-B6A7-3F6C2F62612F}"/>
  </cellStyles>
  <dxfs count="40">
    <dxf>
      <fill>
        <patternFill>
          <bgColor rgb="FF00B050"/>
        </patternFill>
      </fill>
    </dxf>
    <dxf>
      <fill>
        <patternFill>
          <bgColor rgb="FFFF0000"/>
        </patternFill>
      </fill>
    </dxf>
    <dxf>
      <fill>
        <patternFill>
          <bgColor theme="8" tint="-0.24994659260841701"/>
        </patternFill>
      </fill>
    </dxf>
    <dxf>
      <fill>
        <patternFill>
          <bgColor rgb="FF00B050"/>
        </patternFill>
      </fill>
    </dxf>
    <dxf>
      <fill>
        <patternFill>
          <bgColor rgb="FFFF0000"/>
        </patternFill>
      </fill>
    </dxf>
    <dxf>
      <fill>
        <patternFill>
          <bgColor theme="8" tint="-0.24994659260841701"/>
        </patternFill>
      </fill>
    </dxf>
    <dxf>
      <fill>
        <patternFill>
          <bgColor rgb="FF00B050"/>
        </patternFill>
      </fill>
    </dxf>
    <dxf>
      <fill>
        <patternFill>
          <bgColor rgb="FFFF0000"/>
        </patternFill>
      </fill>
    </dxf>
    <dxf>
      <fill>
        <patternFill>
          <bgColor theme="8" tint="-0.24994659260841701"/>
        </patternFill>
      </fill>
    </dxf>
    <dxf>
      <fill>
        <patternFill>
          <bgColor rgb="FFFFFF00"/>
        </patternFill>
      </fill>
    </dxf>
    <dxf>
      <fill>
        <patternFill>
          <bgColor rgb="FF92D050"/>
        </patternFill>
      </fill>
    </dxf>
    <dxf>
      <fill>
        <patternFill>
          <bgColor theme="5" tint="0.79998168889431442"/>
        </patternFill>
      </fill>
    </dxf>
    <dxf>
      <fill>
        <patternFill>
          <bgColor theme="8" tint="0.79998168889431442"/>
        </patternFill>
      </fill>
    </dxf>
    <dxf>
      <fill>
        <patternFill>
          <bgColor rgb="FFFFFF00"/>
        </patternFill>
      </fill>
    </dxf>
    <dxf>
      <fill>
        <patternFill>
          <bgColor rgb="FF00B050"/>
        </patternFill>
      </fill>
    </dxf>
    <dxf>
      <font>
        <b/>
        <i val="0"/>
      </font>
      <fill>
        <patternFill>
          <bgColor rgb="FF00B050"/>
        </patternFill>
      </fill>
    </dxf>
    <dxf>
      <font>
        <b/>
        <i val="0"/>
      </font>
      <fill>
        <patternFill>
          <bgColor rgb="FFFF0000"/>
        </patternFill>
      </fill>
    </dxf>
    <dxf>
      <font>
        <b/>
        <i val="0"/>
        <color rgb="FFFFFF00"/>
      </font>
      <fill>
        <patternFill>
          <bgColor theme="8" tint="-0.499984740745262"/>
        </patternFill>
      </fill>
    </dxf>
    <dxf>
      <font>
        <b/>
        <i val="0"/>
      </font>
      <fill>
        <patternFill>
          <bgColor theme="7" tint="0.39994506668294322"/>
        </patternFill>
      </fill>
    </dxf>
    <dxf>
      <font>
        <b/>
        <i val="0"/>
      </font>
      <fill>
        <patternFill>
          <bgColor rgb="FF00B050"/>
        </patternFill>
      </fill>
    </dxf>
    <dxf>
      <font>
        <b/>
        <i val="0"/>
        <color rgb="FFFFFF00"/>
      </font>
      <fill>
        <patternFill>
          <bgColor theme="8" tint="-0.499984740745262"/>
        </patternFill>
      </fill>
    </dxf>
    <dxf>
      <font>
        <b/>
        <i val="0"/>
      </font>
      <fill>
        <patternFill>
          <bgColor theme="7" tint="0.39994506668294322"/>
        </patternFill>
      </fill>
    </dxf>
    <dxf>
      <font>
        <b/>
        <i val="0"/>
      </font>
      <fill>
        <patternFill>
          <bgColor rgb="FF00B050"/>
        </patternFill>
      </fill>
    </dxf>
    <dxf>
      <font>
        <b/>
        <i val="0"/>
        <color rgb="FFFFFF00"/>
      </font>
      <fill>
        <patternFill>
          <bgColor theme="8" tint="-0.499984740745262"/>
        </patternFill>
      </fill>
    </dxf>
    <dxf>
      <font>
        <b/>
        <i val="0"/>
      </font>
      <fill>
        <patternFill>
          <bgColor theme="7" tint="0.39994506668294322"/>
        </patternFill>
      </fill>
    </dxf>
    <dxf>
      <font>
        <b/>
        <i val="0"/>
      </font>
      <fill>
        <patternFill>
          <bgColor rgb="FF00B050"/>
        </patternFill>
      </fill>
    </dxf>
    <dxf>
      <font>
        <b/>
        <i val="0"/>
      </font>
      <fill>
        <patternFill>
          <bgColor rgb="FFFF0000"/>
        </patternFill>
      </fill>
    </dxf>
    <dxf>
      <font>
        <b/>
        <i val="0"/>
        <color rgb="FFFFFF00"/>
      </font>
      <fill>
        <patternFill>
          <bgColor theme="8" tint="-0.499984740745262"/>
        </patternFill>
      </fill>
    </dxf>
    <dxf>
      <font>
        <b/>
        <i val="0"/>
      </font>
      <fill>
        <patternFill>
          <bgColor theme="7" tint="0.39994506668294322"/>
        </patternFill>
      </fill>
    </dxf>
    <dxf>
      <fill>
        <patternFill>
          <bgColor rgb="FF00B050"/>
        </patternFill>
      </fill>
    </dxf>
    <dxf>
      <fill>
        <patternFill>
          <bgColor rgb="FFFF0000"/>
        </patternFill>
      </fill>
    </dxf>
    <dxf>
      <font>
        <b/>
        <i val="0"/>
        <color rgb="FFFFFF00"/>
      </font>
      <fill>
        <patternFill>
          <bgColor theme="8" tint="-0.499984740745262"/>
        </patternFill>
      </fill>
    </dxf>
    <dxf>
      <fill>
        <patternFill>
          <bgColor rgb="FFFFFF00"/>
        </patternFill>
      </fill>
    </dxf>
    <dxf>
      <font>
        <b/>
        <i val="0"/>
        <color theme="1"/>
      </font>
      <fill>
        <patternFill>
          <bgColor rgb="FF00B050"/>
        </patternFill>
      </fill>
    </dxf>
    <dxf>
      <font>
        <b/>
        <i val="0"/>
        <color theme="1"/>
      </font>
      <fill>
        <patternFill>
          <bgColor rgb="FFFF0000"/>
        </patternFill>
      </fill>
    </dxf>
    <dxf>
      <font>
        <b/>
        <i val="0"/>
        <color rgb="FFFFFF00"/>
      </font>
      <fill>
        <patternFill>
          <bgColor theme="8" tint="-0.499984740745262"/>
        </patternFill>
      </fill>
    </dxf>
    <dxf>
      <font>
        <b/>
        <i val="0"/>
        <strike val="0"/>
        <color theme="1"/>
      </font>
      <fill>
        <patternFill>
          <bgColor theme="7" tint="0.39994506668294322"/>
        </patternFill>
      </fill>
    </dxf>
    <dxf>
      <fill>
        <patternFill>
          <bgColor rgb="FF00B050"/>
        </patternFill>
      </fill>
    </dxf>
    <dxf>
      <fill>
        <patternFill>
          <bgColor rgb="FFFF0000"/>
        </patternFill>
      </fill>
    </dxf>
    <dxf>
      <fill>
        <patternFill>
          <bgColor theme="8" tint="-0.24994659260841701"/>
        </patternFill>
      </fill>
    </dxf>
  </dxfs>
  <tableStyles count="0" defaultTableStyle="TableStyleMedium2" defaultPivotStyle="PivotStyleLight16"/>
  <colors>
    <mruColors>
      <color rgb="FF66FFFF"/>
      <color rgb="FF66FF33"/>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1531326</xdr:colOff>
      <xdr:row>0</xdr:row>
      <xdr:rowOff>0</xdr:rowOff>
    </xdr:from>
    <xdr:to>
      <xdr:col>7</xdr:col>
      <xdr:colOff>362466</xdr:colOff>
      <xdr:row>2</xdr:row>
      <xdr:rowOff>429600</xdr:rowOff>
    </xdr:to>
    <xdr:pic>
      <xdr:nvPicPr>
        <xdr:cNvPr id="4" name="Picture 3" descr="Legend&#10;Element Met is abbreviated to EM and has green background with black text&#10;Element Not Met is abbreviated to ENM and has red background with black text&#10;Not Applicable is abbreviated to N/A with navy blue background and yellow text&#10;At-Risk is abbreviated to AR with yellow background and black text">
          <a:extLst>
            <a:ext uri="{FF2B5EF4-FFF2-40B4-BE49-F238E27FC236}">
              <a16:creationId xmlns:a16="http://schemas.microsoft.com/office/drawing/2014/main" id="{04B7D7A6-2CED-86F1-249D-94DB6CAF94BD}"/>
            </a:ext>
          </a:extLst>
        </xdr:cNvPr>
        <xdr:cNvPicPr>
          <a:picLocks noChangeAspect="1"/>
        </xdr:cNvPicPr>
      </xdr:nvPicPr>
      <xdr:blipFill>
        <a:blip xmlns:r="http://schemas.openxmlformats.org/officeDocument/2006/relationships" r:embed="rId1"/>
        <a:stretch>
          <a:fillRect/>
        </a:stretch>
      </xdr:blipFill>
      <xdr:spPr>
        <a:xfrm>
          <a:off x="8242788" y="0"/>
          <a:ext cx="3696216" cy="1733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0</xdr:row>
      <xdr:rowOff>28575</xdr:rowOff>
    </xdr:from>
    <xdr:to>
      <xdr:col>10</xdr:col>
      <xdr:colOff>445016</xdr:colOff>
      <xdr:row>5</xdr:row>
      <xdr:rowOff>174867</xdr:rowOff>
    </xdr:to>
    <xdr:pic>
      <xdr:nvPicPr>
        <xdr:cNvPr id="4" name="Picture 3" descr="Legend&#10;Element Met is abbreviated to EM and has green background with black text&#10;Element Not Met is abbreviated to ENM and has red background with black text&#10;Not Applicable is abbreviated to N/A with navy blue background and yellow text&#10;At-Risk is abbreviated to AR with yellow background and black text">
          <a:extLst>
            <a:ext uri="{FF2B5EF4-FFF2-40B4-BE49-F238E27FC236}">
              <a16:creationId xmlns:a16="http://schemas.microsoft.com/office/drawing/2014/main" id="{BAB055A2-ECEA-46CB-8942-1C14DC856C0B}"/>
            </a:ext>
          </a:extLst>
        </xdr:cNvPr>
        <xdr:cNvPicPr>
          <a:picLocks noChangeAspect="1"/>
        </xdr:cNvPicPr>
      </xdr:nvPicPr>
      <xdr:blipFill>
        <a:blip xmlns:r="http://schemas.openxmlformats.org/officeDocument/2006/relationships" r:embed="rId1"/>
        <a:stretch>
          <a:fillRect/>
        </a:stretch>
      </xdr:blipFill>
      <xdr:spPr>
        <a:xfrm>
          <a:off x="8591550" y="28575"/>
          <a:ext cx="3673991" cy="1746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9719</xdr:colOff>
      <xdr:row>0</xdr:row>
      <xdr:rowOff>0</xdr:rowOff>
    </xdr:from>
    <xdr:to>
      <xdr:col>7</xdr:col>
      <xdr:colOff>434749</xdr:colOff>
      <xdr:row>2</xdr:row>
      <xdr:rowOff>303817</xdr:rowOff>
    </xdr:to>
    <xdr:pic>
      <xdr:nvPicPr>
        <xdr:cNvPr id="3" name="Picture 2" descr="Legend&#10;Element Met is abbreviated to EM and has green background with black text &#10;Not Applicable is abbreviated to N/A with navy blue background and yellow text&#10;At-Risk is abbreviated to AR with yellow background and black text">
          <a:extLst>
            <a:ext uri="{FF2B5EF4-FFF2-40B4-BE49-F238E27FC236}">
              <a16:creationId xmlns:a16="http://schemas.microsoft.com/office/drawing/2014/main" id="{CB09C478-B5F9-099E-B260-1D81B026E31E}"/>
            </a:ext>
          </a:extLst>
        </xdr:cNvPr>
        <xdr:cNvPicPr>
          <a:picLocks noChangeAspect="1"/>
        </xdr:cNvPicPr>
      </xdr:nvPicPr>
      <xdr:blipFill>
        <a:blip xmlns:r="http://schemas.openxmlformats.org/officeDocument/2006/relationships" r:embed="rId1"/>
        <a:stretch>
          <a:fillRect/>
        </a:stretch>
      </xdr:blipFill>
      <xdr:spPr>
        <a:xfrm>
          <a:off x="7658877" y="0"/>
          <a:ext cx="3486637" cy="13146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1181100</xdr:colOff>
      <xdr:row>0</xdr:row>
      <xdr:rowOff>0</xdr:rowOff>
    </xdr:from>
    <xdr:to>
      <xdr:col>11</xdr:col>
      <xdr:colOff>33853</xdr:colOff>
      <xdr:row>5</xdr:row>
      <xdr:rowOff>90729</xdr:rowOff>
    </xdr:to>
    <xdr:pic>
      <xdr:nvPicPr>
        <xdr:cNvPr id="3" name="Picture 2" descr="Legend&#10;Element Met is abbreviated to EM and has green background with black text&#10;Element Not Met is abbreviated to ENM and has red background with black text&#10;Not Applicable is abbreviated to N/A with navy blue background and yellow text&#10;At-Risk is abbreviated to AR with yellow background and black text&#10;">
          <a:extLst>
            <a:ext uri="{FF2B5EF4-FFF2-40B4-BE49-F238E27FC236}">
              <a16:creationId xmlns:a16="http://schemas.microsoft.com/office/drawing/2014/main" id="{8B13A66A-6F8A-4C47-A682-19620FB948FD}"/>
            </a:ext>
          </a:extLst>
        </xdr:cNvPr>
        <xdr:cNvPicPr>
          <a:picLocks noChangeAspect="1"/>
        </xdr:cNvPicPr>
      </xdr:nvPicPr>
      <xdr:blipFill>
        <a:blip xmlns:r="http://schemas.openxmlformats.org/officeDocument/2006/relationships" r:embed="rId1"/>
        <a:stretch>
          <a:fillRect/>
        </a:stretch>
      </xdr:blipFill>
      <xdr:spPr>
        <a:xfrm>
          <a:off x="8001000" y="0"/>
          <a:ext cx="3710503" cy="1709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105832</xdr:colOff>
      <xdr:row>0</xdr:row>
      <xdr:rowOff>89959</xdr:rowOff>
    </xdr:from>
    <xdr:to>
      <xdr:col>2</xdr:col>
      <xdr:colOff>52916</xdr:colOff>
      <xdr:row>1</xdr:row>
      <xdr:rowOff>375709</xdr:rowOff>
    </xdr:to>
    <xdr:pic>
      <xdr:nvPicPr>
        <xdr:cNvPr id="2" name="Picture 1">
          <a:extLst>
            <a:ext uri="{FF2B5EF4-FFF2-40B4-BE49-F238E27FC236}">
              <a16:creationId xmlns:a16="http://schemas.microsoft.com/office/drawing/2014/main" id="{75C8ADA2-B4F8-4DA0-961A-C7F0B63004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457" y="89959"/>
          <a:ext cx="1963209" cy="5556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202407</xdr:colOff>
      <xdr:row>0</xdr:row>
      <xdr:rowOff>0</xdr:rowOff>
    </xdr:from>
    <xdr:to>
      <xdr:col>1</xdr:col>
      <xdr:colOff>2143125</xdr:colOff>
      <xdr:row>4</xdr:row>
      <xdr:rowOff>35718</xdr:rowOff>
    </xdr:to>
    <xdr:pic>
      <xdr:nvPicPr>
        <xdr:cNvPr id="2" name="Picture 1">
          <a:extLst>
            <a:ext uri="{FF2B5EF4-FFF2-40B4-BE49-F238E27FC236}">
              <a16:creationId xmlns:a16="http://schemas.microsoft.com/office/drawing/2014/main" id="{BD109D37-E4C6-4D52-8BDE-BB647C862AC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07" y="0"/>
          <a:ext cx="2405062" cy="75009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166688</xdr:colOff>
      <xdr:row>0</xdr:row>
      <xdr:rowOff>0</xdr:rowOff>
    </xdr:from>
    <xdr:to>
      <xdr:col>1</xdr:col>
      <xdr:colOff>2107406</xdr:colOff>
      <xdr:row>4</xdr:row>
      <xdr:rowOff>35718</xdr:rowOff>
    </xdr:to>
    <xdr:pic>
      <xdr:nvPicPr>
        <xdr:cNvPr id="2" name="Picture 1">
          <a:extLst>
            <a:ext uri="{FF2B5EF4-FFF2-40B4-BE49-F238E27FC236}">
              <a16:creationId xmlns:a16="http://schemas.microsoft.com/office/drawing/2014/main" id="{F3A580F7-6E2E-4ADE-8706-867D287581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0"/>
          <a:ext cx="2405062" cy="750093"/>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cfr.gov/current/title-20/part-653" TargetMode="External"/><Relationship Id="rId1" Type="http://schemas.openxmlformats.org/officeDocument/2006/relationships/hyperlink" Target="https://www.ecfr.gov/current/title-20/part-65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D1FE-0FC5-409C-ACDA-4450D98ED8F2}">
  <dimension ref="A1:D52"/>
  <sheetViews>
    <sheetView topLeftCell="A37" workbookViewId="0">
      <selection activeCell="A37" sqref="A37:A38"/>
    </sheetView>
  </sheetViews>
  <sheetFormatPr defaultRowHeight="15"/>
  <cols>
    <col min="1" max="1" width="35.28515625" customWidth="1"/>
  </cols>
  <sheetData>
    <row r="1" spans="1:4">
      <c r="A1" s="66" t="s">
        <v>172</v>
      </c>
      <c r="D1" s="67" t="s">
        <v>173</v>
      </c>
    </row>
    <row r="2" spans="1:4">
      <c r="A2" s="62" t="s">
        <v>174</v>
      </c>
      <c r="D2" t="s">
        <v>175</v>
      </c>
    </row>
    <row r="3" spans="1:4">
      <c r="A3" s="62" t="s">
        <v>176</v>
      </c>
      <c r="D3" t="s">
        <v>177</v>
      </c>
    </row>
    <row r="4" spans="1:4">
      <c r="A4" s="62" t="s">
        <v>178</v>
      </c>
    </row>
    <row r="5" spans="1:4">
      <c r="A5" s="62" t="s">
        <v>179</v>
      </c>
    </row>
    <row r="6" spans="1:4">
      <c r="A6" s="62" t="s">
        <v>180</v>
      </c>
    </row>
    <row r="7" spans="1:4">
      <c r="A7" s="62" t="s">
        <v>181</v>
      </c>
    </row>
    <row r="8" spans="1:4">
      <c r="A8" s="62" t="s">
        <v>182</v>
      </c>
    </row>
    <row r="9" spans="1:4">
      <c r="A9" s="62" t="s">
        <v>183</v>
      </c>
    </row>
    <row r="10" spans="1:4">
      <c r="A10" s="62" t="s">
        <v>92</v>
      </c>
    </row>
    <row r="11" spans="1:4">
      <c r="A11" s="62" t="s">
        <v>17</v>
      </c>
    </row>
    <row r="12" spans="1:4">
      <c r="A12" s="62"/>
    </row>
    <row r="13" spans="1:4">
      <c r="A13" s="66" t="s">
        <v>184</v>
      </c>
    </row>
    <row r="14" spans="1:4">
      <c r="A14" s="62" t="s">
        <v>185</v>
      </c>
    </row>
    <row r="15" spans="1:4">
      <c r="A15" s="62" t="s">
        <v>186</v>
      </c>
    </row>
    <row r="16" spans="1:4">
      <c r="A16" s="62" t="s">
        <v>187</v>
      </c>
    </row>
    <row r="17" spans="1:1">
      <c r="A17" s="62" t="s">
        <v>188</v>
      </c>
    </row>
    <row r="18" spans="1:1">
      <c r="A18" s="62" t="s">
        <v>189</v>
      </c>
    </row>
    <row r="19" spans="1:1">
      <c r="A19" s="62"/>
    </row>
    <row r="22" spans="1:1">
      <c r="A22" s="66"/>
    </row>
    <row r="37" spans="1:1">
      <c r="A37" s="66" t="s">
        <v>190</v>
      </c>
    </row>
    <row r="38" spans="1:1">
      <c r="A38" t="s">
        <v>191</v>
      </c>
    </row>
    <row r="39" spans="1:1">
      <c r="A39" s="68" t="s">
        <v>192</v>
      </c>
    </row>
    <row r="40" spans="1:1">
      <c r="A40" t="s">
        <v>193</v>
      </c>
    </row>
    <row r="41" spans="1:1">
      <c r="A41" t="s">
        <v>194</v>
      </c>
    </row>
    <row r="42" spans="1:1">
      <c r="A42" s="68" t="s">
        <v>195</v>
      </c>
    </row>
    <row r="43" spans="1:1">
      <c r="A43" t="s">
        <v>196</v>
      </c>
    </row>
    <row r="46" spans="1:1">
      <c r="A46" s="66" t="s">
        <v>184</v>
      </c>
    </row>
    <row r="47" spans="1:1">
      <c r="A47" t="s">
        <v>197</v>
      </c>
    </row>
    <row r="48" spans="1:1">
      <c r="A48" t="s">
        <v>198</v>
      </c>
    </row>
    <row r="49" spans="1:1">
      <c r="A49" s="68" t="s">
        <v>199</v>
      </c>
    </row>
    <row r="50" spans="1:1">
      <c r="A50" s="68" t="s">
        <v>200</v>
      </c>
    </row>
    <row r="51" spans="1:1">
      <c r="A51" s="68" t="s">
        <v>201</v>
      </c>
    </row>
    <row r="52" spans="1:1">
      <c r="A52" t="s">
        <v>202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4C0C-91F0-49C9-8CF4-C60BF1D9889B}">
  <sheetPr>
    <pageSetUpPr autoPageBreaks="0"/>
  </sheetPr>
  <dimension ref="A1:H23"/>
  <sheetViews>
    <sheetView zoomScaleNormal="100" workbookViewId="0">
      <selection activeCell="A7" sqref="A7"/>
    </sheetView>
  </sheetViews>
  <sheetFormatPr defaultRowHeight="15"/>
  <cols>
    <col min="1" max="1" width="53.5703125" customWidth="1"/>
    <col min="2" max="2" width="17.140625" customWidth="1"/>
    <col min="3" max="3" width="16.85546875" customWidth="1"/>
    <col min="4" max="4" width="14.7109375" customWidth="1"/>
    <col min="5" max="5" width="18" customWidth="1"/>
    <col min="6" max="6" width="9.140625" customWidth="1"/>
  </cols>
  <sheetData>
    <row r="1" spans="1:8" ht="31.5">
      <c r="A1" s="364" t="s">
        <v>548</v>
      </c>
      <c r="B1" s="364"/>
      <c r="C1" s="364"/>
      <c r="D1" s="364"/>
      <c r="E1" s="364"/>
    </row>
    <row r="2" spans="1:8" ht="24">
      <c r="A2" s="158" t="s">
        <v>410</v>
      </c>
      <c r="B2" s="222"/>
      <c r="C2" s="223"/>
      <c r="D2" s="223"/>
      <c r="E2" s="223"/>
    </row>
    <row r="3" spans="1:8" ht="24">
      <c r="A3" s="158" t="s">
        <v>411</v>
      </c>
      <c r="B3" s="222"/>
      <c r="C3" s="223"/>
      <c r="D3" s="223"/>
      <c r="E3" s="223"/>
    </row>
    <row r="4" spans="1:8" ht="24">
      <c r="A4" s="159" t="s">
        <v>412</v>
      </c>
      <c r="B4" s="224"/>
      <c r="C4" s="220"/>
      <c r="D4" s="220"/>
      <c r="E4" s="221"/>
    </row>
    <row r="5" spans="1:8" ht="24">
      <c r="A5" s="135" t="s">
        <v>409</v>
      </c>
      <c r="B5" s="120"/>
      <c r="C5" s="120"/>
      <c r="D5" s="120"/>
      <c r="E5" s="117"/>
    </row>
    <row r="6" spans="1:8" ht="24">
      <c r="A6" s="135" t="s">
        <v>408</v>
      </c>
      <c r="B6" s="120"/>
      <c r="C6" s="120"/>
      <c r="D6" s="120"/>
      <c r="E6" s="117"/>
    </row>
    <row r="7" spans="1:8" ht="31.5">
      <c r="A7" s="305" t="s">
        <v>502</v>
      </c>
    </row>
    <row r="8" spans="1:8" ht="34.5">
      <c r="A8" s="105" t="s">
        <v>437</v>
      </c>
    </row>
    <row r="9" spans="1:8" ht="34.5">
      <c r="A9" s="106" t="s">
        <v>440</v>
      </c>
    </row>
    <row r="10" spans="1:8" ht="34.5">
      <c r="A10" s="133" t="s">
        <v>434</v>
      </c>
    </row>
    <row r="11" spans="1:8" ht="34.5">
      <c r="A11" s="126" t="s">
        <v>436</v>
      </c>
    </row>
    <row r="12" spans="1:8" ht="21">
      <c r="H12" s="92"/>
    </row>
    <row r="13" spans="1:8" ht="15.75">
      <c r="H13" s="91"/>
    </row>
    <row r="14" spans="1:8" ht="15.75" hidden="1">
      <c r="H14" s="89"/>
    </row>
    <row r="15" spans="1:8" ht="15.75">
      <c r="H15" s="89"/>
    </row>
    <row r="16" spans="1:8" ht="15.75">
      <c r="H16" s="89"/>
    </row>
    <row r="17" spans="8:8">
      <c r="H17" s="90"/>
    </row>
    <row r="18" spans="8:8" ht="15.75">
      <c r="H18" s="89"/>
    </row>
    <row r="19" spans="8:8" ht="15.75">
      <c r="H19" s="89"/>
    </row>
    <row r="20" spans="8:8" ht="15.75">
      <c r="H20" s="89"/>
    </row>
    <row r="21" spans="8:8" ht="15.75">
      <c r="H21" s="89"/>
    </row>
    <row r="22" spans="8:8">
      <c r="H22" s="88"/>
    </row>
    <row r="23" spans="8:8">
      <c r="H23" s="87"/>
    </row>
  </sheetData>
  <mergeCells count="1">
    <mergeCell ref="A1:E1"/>
  </mergeCells>
  <conditionalFormatting sqref="A1">
    <cfRule type="cellIs" dxfId="21" priority="1" operator="equal">
      <formula>"AR"</formula>
    </cfRule>
    <cfRule type="cellIs" dxfId="20" priority="2" operator="equal">
      <formula>"N/A"</formula>
    </cfRule>
    <cfRule type="cellIs" dxfId="19" priority="3" operator="equal">
      <formula>"EM"</formula>
    </cfRule>
  </conditionalFormatting>
  <conditionalFormatting sqref="B5:E6">
    <cfRule type="cellIs" dxfId="18" priority="8" operator="equal">
      <formula>"AR"</formula>
    </cfRule>
    <cfRule type="cellIs" dxfId="17" priority="12" operator="equal">
      <formula>"N/A"</formula>
    </cfRule>
    <cfRule type="cellIs" dxfId="16" priority="13" operator="equal">
      <formula>"ENM"</formula>
    </cfRule>
    <cfRule type="cellIs" dxfId="15" priority="14" operator="equal">
      <formula>"EM"</formula>
    </cfRule>
  </conditionalFormatting>
  <pageMargins left="0.7" right="0.7" top="0.75" bottom="0.75" header="0.3" footer="0.3"/>
  <pageSetup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25C3C-FCA3-4FCB-8B5E-A1EB9CA1A8C6}">
  <sheetPr>
    <pageSetUpPr autoPageBreaks="0" fitToPage="1"/>
  </sheetPr>
  <dimension ref="A1:BY193"/>
  <sheetViews>
    <sheetView tabSelected="1" zoomScaleNormal="100" workbookViewId="0">
      <pane xSplit="5" topLeftCell="F1" activePane="topRight" state="frozen"/>
      <selection activeCell="B25" sqref="B25"/>
      <selection pane="topRight" activeCell="G5" sqref="G5"/>
    </sheetView>
  </sheetViews>
  <sheetFormatPr defaultColWidth="9.140625" defaultRowHeight="33.75"/>
  <cols>
    <col min="1" max="1" width="12.5703125" style="199" hidden="1" customWidth="1"/>
    <col min="2" max="3" width="10.140625" style="200" hidden="1" customWidth="1"/>
    <col min="4" max="4" width="9.28515625" style="200" hidden="1" customWidth="1"/>
    <col min="5" max="5" width="15.7109375" style="72" customWidth="1"/>
    <col min="6" max="6" width="25.85546875" style="72" customWidth="1"/>
    <col min="7" max="7" width="130.7109375" style="72" customWidth="1"/>
    <col min="8" max="8" width="91" style="72" customWidth="1"/>
    <col min="9" max="9" width="63.42578125" style="72" customWidth="1"/>
    <col min="10" max="39" width="7.7109375" style="72" customWidth="1"/>
    <col min="40" max="40" width="12.5703125" style="72" hidden="1" customWidth="1"/>
    <col min="41" max="43" width="9.140625" style="168" hidden="1" customWidth="1"/>
    <col min="44" max="44" width="9.140625" style="71" hidden="1" customWidth="1"/>
    <col min="45" max="45" width="9.140625" style="72" hidden="1" customWidth="1"/>
    <col min="46" max="46" width="48.5703125" style="72" customWidth="1"/>
    <col min="47" max="47" width="36.7109375" style="72" customWidth="1"/>
    <col min="48" max="77" width="9.140625" style="71"/>
    <col min="78" max="16384" width="9.140625" style="72"/>
  </cols>
  <sheetData>
    <row r="1" spans="1:74" ht="118.5" customHeight="1">
      <c r="A1" s="201"/>
      <c r="B1" s="202"/>
      <c r="C1" s="203"/>
      <c r="D1" s="204"/>
      <c r="E1" s="205" t="s">
        <v>458</v>
      </c>
      <c r="F1" s="205" t="s">
        <v>459</v>
      </c>
      <c r="G1" s="205" t="s">
        <v>204</v>
      </c>
      <c r="H1" s="205" t="s">
        <v>280</v>
      </c>
      <c r="I1" s="205" t="s">
        <v>205</v>
      </c>
      <c r="J1" s="300" t="s">
        <v>470</v>
      </c>
      <c r="K1" s="301" t="s">
        <v>471</v>
      </c>
      <c r="L1" s="301" t="s">
        <v>472</v>
      </c>
      <c r="M1" s="301" t="s">
        <v>473</v>
      </c>
      <c r="N1" s="301" t="s">
        <v>474</v>
      </c>
      <c r="O1" s="301" t="s">
        <v>475</v>
      </c>
      <c r="P1" s="301" t="s">
        <v>476</v>
      </c>
      <c r="Q1" s="301" t="s">
        <v>477</v>
      </c>
      <c r="R1" s="301" t="s">
        <v>478</v>
      </c>
      <c r="S1" s="301" t="s">
        <v>479</v>
      </c>
      <c r="T1" s="301" t="s">
        <v>480</v>
      </c>
      <c r="U1" s="301" t="s">
        <v>481</v>
      </c>
      <c r="V1" s="301" t="s">
        <v>482</v>
      </c>
      <c r="W1" s="301" t="s">
        <v>483</v>
      </c>
      <c r="X1" s="301" t="s">
        <v>484</v>
      </c>
      <c r="Y1" s="301" t="s">
        <v>485</v>
      </c>
      <c r="Z1" s="301" t="s">
        <v>486</v>
      </c>
      <c r="AA1" s="301" t="s">
        <v>487</v>
      </c>
      <c r="AB1" s="301" t="s">
        <v>488</v>
      </c>
      <c r="AC1" s="301" t="s">
        <v>489</v>
      </c>
      <c r="AD1" s="301" t="s">
        <v>490</v>
      </c>
      <c r="AE1" s="301" t="s">
        <v>491</v>
      </c>
      <c r="AF1" s="301" t="s">
        <v>492</v>
      </c>
      <c r="AG1" s="301" t="s">
        <v>493</v>
      </c>
      <c r="AH1" s="301" t="s">
        <v>494</v>
      </c>
      <c r="AI1" s="301" t="s">
        <v>495</v>
      </c>
      <c r="AJ1" s="301" t="s">
        <v>496</v>
      </c>
      <c r="AK1" s="301" t="s">
        <v>497</v>
      </c>
      <c r="AL1" s="301" t="s">
        <v>498</v>
      </c>
      <c r="AM1" s="301" t="s">
        <v>499</v>
      </c>
      <c r="AN1" s="211"/>
      <c r="AO1" s="212"/>
      <c r="AP1" s="213"/>
      <c r="AQ1" s="214"/>
      <c r="AR1" s="169"/>
      <c r="AS1" s="71"/>
      <c r="AT1" s="209" t="s">
        <v>455</v>
      </c>
      <c r="AU1" s="210" t="s">
        <v>500</v>
      </c>
      <c r="BC1" s="365"/>
      <c r="BD1" s="365"/>
      <c r="BE1" s="365"/>
      <c r="BF1" s="365"/>
      <c r="BG1" s="365"/>
      <c r="BH1" s="365"/>
      <c r="BI1" s="365"/>
      <c r="BJ1" s="365"/>
      <c r="BK1" s="365"/>
      <c r="BL1" s="366"/>
      <c r="BM1" s="366"/>
      <c r="BN1" s="366"/>
      <c r="BO1" s="366"/>
      <c r="BP1" s="170"/>
      <c r="BQ1" s="271" t="s">
        <v>503</v>
      </c>
      <c r="BS1" s="171"/>
      <c r="BT1" s="171"/>
      <c r="BU1" s="171"/>
      <c r="BV1" s="171"/>
    </row>
    <row r="2" spans="1:74" ht="409.5" customHeight="1">
      <c r="A2" s="172"/>
      <c r="B2" s="173">
        <v>169</v>
      </c>
      <c r="C2" s="174">
        <v>0</v>
      </c>
      <c r="D2" s="175">
        <v>0</v>
      </c>
      <c r="E2" s="277">
        <v>200</v>
      </c>
      <c r="F2" s="277" t="s">
        <v>299</v>
      </c>
      <c r="G2" s="278" t="s">
        <v>238</v>
      </c>
      <c r="H2" s="176" t="s">
        <v>276</v>
      </c>
      <c r="I2" s="280" t="s">
        <v>279</v>
      </c>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8" t="s">
        <v>461</v>
      </c>
      <c r="AO2" s="179">
        <f t="shared" ref="AO2:AO46" si="0">COUNTIF(J2:AM2,"p")</f>
        <v>0</v>
      </c>
      <c r="AP2" s="180">
        <f t="shared" ref="AP2:AP46" si="1">COUNTIF(J2:AM2, "f1")</f>
        <v>0</v>
      </c>
      <c r="AQ2" s="181">
        <f t="shared" ref="AQ2:AQ46" si="2">COUNTIF(J2:AM2, "f2")</f>
        <v>0</v>
      </c>
      <c r="AR2" s="182"/>
      <c r="AS2" s="71"/>
      <c r="AT2" s="206" t="s">
        <v>456</v>
      </c>
      <c r="AU2" s="274" t="s">
        <v>457</v>
      </c>
      <c r="BQ2" s="271" t="s">
        <v>504</v>
      </c>
    </row>
    <row r="3" spans="1:74" ht="171.75" customHeight="1">
      <c r="A3" s="183"/>
      <c r="B3" s="173">
        <v>169</v>
      </c>
      <c r="C3" s="174">
        <v>0</v>
      </c>
      <c r="D3" s="175">
        <v>0</v>
      </c>
      <c r="E3" s="281">
        <v>202</v>
      </c>
      <c r="F3" s="282" t="s">
        <v>206</v>
      </c>
      <c r="G3" s="283" t="s">
        <v>273</v>
      </c>
      <c r="H3" s="284" t="s">
        <v>239</v>
      </c>
      <c r="I3" s="285"/>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84" t="s">
        <v>461</v>
      </c>
      <c r="AO3" s="179">
        <f t="shared" si="0"/>
        <v>0</v>
      </c>
      <c r="AP3" s="180">
        <f t="shared" si="1"/>
        <v>0</v>
      </c>
      <c r="AQ3" s="181">
        <f t="shared" si="2"/>
        <v>0</v>
      </c>
      <c r="AR3" s="182"/>
      <c r="AS3" s="71"/>
      <c r="AT3" s="207" t="s">
        <v>501</v>
      </c>
      <c r="AU3" s="275" t="s">
        <v>460</v>
      </c>
      <c r="BQ3" s="271" t="s">
        <v>505</v>
      </c>
    </row>
    <row r="4" spans="1:74" ht="409.5" customHeight="1">
      <c r="A4" s="183"/>
      <c r="B4" s="173">
        <v>167</v>
      </c>
      <c r="C4" s="174">
        <v>0</v>
      </c>
      <c r="D4" s="175">
        <v>2</v>
      </c>
      <c r="E4" s="281">
        <v>301</v>
      </c>
      <c r="F4" s="282" t="s">
        <v>207</v>
      </c>
      <c r="G4" s="185" t="s">
        <v>208</v>
      </c>
      <c r="H4" s="284" t="s">
        <v>240</v>
      </c>
      <c r="I4" s="286"/>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84" t="s">
        <v>461</v>
      </c>
      <c r="AO4" s="179">
        <f t="shared" si="0"/>
        <v>0</v>
      </c>
      <c r="AP4" s="180">
        <f t="shared" si="1"/>
        <v>0</v>
      </c>
      <c r="AQ4" s="181">
        <f t="shared" si="2"/>
        <v>0</v>
      </c>
      <c r="AR4" s="182"/>
      <c r="AS4" s="71"/>
      <c r="AT4" s="208" t="s">
        <v>462</v>
      </c>
      <c r="AU4" s="276" t="s">
        <v>463</v>
      </c>
      <c r="BQ4" s="271" t="s">
        <v>506</v>
      </c>
    </row>
    <row r="5" spans="1:74" ht="409.5" customHeight="1">
      <c r="A5" s="186"/>
      <c r="B5" s="173">
        <v>86</v>
      </c>
      <c r="C5" s="174">
        <v>83</v>
      </c>
      <c r="D5" s="175">
        <v>0</v>
      </c>
      <c r="E5" s="287">
        <v>401</v>
      </c>
      <c r="F5" s="282" t="s">
        <v>209</v>
      </c>
      <c r="G5" s="288" t="s">
        <v>511</v>
      </c>
      <c r="H5" s="283" t="s">
        <v>241</v>
      </c>
      <c r="I5" s="289"/>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88" t="s">
        <v>464</v>
      </c>
      <c r="AO5" s="179">
        <f t="shared" si="0"/>
        <v>0</v>
      </c>
      <c r="AP5" s="180">
        <f t="shared" si="1"/>
        <v>0</v>
      </c>
      <c r="AQ5" s="181">
        <f t="shared" si="2"/>
        <v>0</v>
      </c>
      <c r="AR5" s="182"/>
      <c r="AS5" s="71"/>
      <c r="AT5" s="71"/>
      <c r="AU5" s="71"/>
      <c r="BQ5" s="271" t="s">
        <v>507</v>
      </c>
    </row>
    <row r="6" spans="1:74" ht="135" customHeight="1">
      <c r="A6" s="186"/>
      <c r="B6" s="173">
        <v>168</v>
      </c>
      <c r="C6" s="174">
        <v>1</v>
      </c>
      <c r="D6" s="175">
        <v>0</v>
      </c>
      <c r="E6" s="287">
        <v>402</v>
      </c>
      <c r="F6" s="282" t="s">
        <v>210</v>
      </c>
      <c r="G6" s="288" t="s">
        <v>512</v>
      </c>
      <c r="H6" s="284" t="s">
        <v>242</v>
      </c>
      <c r="I6" s="289"/>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88" t="s">
        <v>461</v>
      </c>
      <c r="AO6" s="179">
        <f t="shared" si="0"/>
        <v>0</v>
      </c>
      <c r="AP6" s="180">
        <f t="shared" si="1"/>
        <v>0</v>
      </c>
      <c r="AQ6" s="181">
        <f t="shared" si="2"/>
        <v>0</v>
      </c>
      <c r="AR6" s="182"/>
      <c r="AS6" s="71"/>
      <c r="AT6" s="71"/>
      <c r="AU6" s="71"/>
      <c r="BQ6" s="271" t="s">
        <v>508</v>
      </c>
    </row>
    <row r="7" spans="1:74" ht="409.5" customHeight="1">
      <c r="A7" s="186"/>
      <c r="B7" s="173">
        <v>169</v>
      </c>
      <c r="C7" s="174">
        <v>0</v>
      </c>
      <c r="D7" s="175">
        <v>0</v>
      </c>
      <c r="E7" s="287">
        <v>409</v>
      </c>
      <c r="F7" s="290" t="s">
        <v>513</v>
      </c>
      <c r="G7" s="187" t="s">
        <v>465</v>
      </c>
      <c r="H7" s="288" t="s">
        <v>243</v>
      </c>
      <c r="I7" s="289"/>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88" t="s">
        <v>461</v>
      </c>
      <c r="AO7" s="179">
        <f t="shared" si="0"/>
        <v>0</v>
      </c>
      <c r="AP7" s="180">
        <f t="shared" si="1"/>
        <v>0</v>
      </c>
      <c r="AQ7" s="181">
        <f t="shared" si="2"/>
        <v>0</v>
      </c>
      <c r="AR7" s="182"/>
      <c r="AS7" s="71"/>
      <c r="AT7" s="71"/>
      <c r="AU7" s="71"/>
      <c r="BQ7" s="271" t="s">
        <v>506</v>
      </c>
    </row>
    <row r="8" spans="1:74" ht="153" customHeight="1">
      <c r="A8" s="186"/>
      <c r="B8" s="173">
        <v>47</v>
      </c>
      <c r="C8" s="174">
        <v>122</v>
      </c>
      <c r="D8" s="175">
        <v>0</v>
      </c>
      <c r="E8" s="287">
        <v>410</v>
      </c>
      <c r="F8" s="283" t="s">
        <v>211</v>
      </c>
      <c r="G8" s="288" t="s">
        <v>514</v>
      </c>
      <c r="H8" s="284" t="s">
        <v>466</v>
      </c>
      <c r="I8" s="289"/>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88" t="s">
        <v>464</v>
      </c>
      <c r="AO8" s="179">
        <f t="shared" si="0"/>
        <v>0</v>
      </c>
      <c r="AP8" s="180">
        <f t="shared" si="1"/>
        <v>0</v>
      </c>
      <c r="AQ8" s="181">
        <f t="shared" si="2"/>
        <v>0</v>
      </c>
      <c r="AR8" s="182"/>
      <c r="AS8" s="71"/>
      <c r="AT8" s="71"/>
      <c r="AU8" s="71"/>
      <c r="BQ8" s="271" t="s">
        <v>507</v>
      </c>
    </row>
    <row r="9" spans="1:74" ht="389.25" customHeight="1">
      <c r="A9" s="186"/>
      <c r="B9" s="173">
        <v>143</v>
      </c>
      <c r="C9" s="174">
        <v>3</v>
      </c>
      <c r="D9" s="175">
        <v>23</v>
      </c>
      <c r="E9" s="287">
        <v>413</v>
      </c>
      <c r="F9" s="282" t="s">
        <v>212</v>
      </c>
      <c r="G9" s="187" t="s">
        <v>467</v>
      </c>
      <c r="H9" s="284" t="s">
        <v>244</v>
      </c>
      <c r="I9" s="289"/>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88" t="s">
        <v>461</v>
      </c>
      <c r="AO9" s="179">
        <f t="shared" si="0"/>
        <v>0</v>
      </c>
      <c r="AP9" s="180">
        <f t="shared" si="1"/>
        <v>0</v>
      </c>
      <c r="AQ9" s="181">
        <f t="shared" si="2"/>
        <v>0</v>
      </c>
      <c r="AR9" s="182"/>
      <c r="AS9" s="71"/>
      <c r="AT9" s="71"/>
      <c r="AU9" s="71"/>
      <c r="BQ9" s="271" t="s">
        <v>509</v>
      </c>
    </row>
    <row r="10" spans="1:74" ht="135" customHeight="1">
      <c r="A10" s="186"/>
      <c r="B10" s="173">
        <v>162</v>
      </c>
      <c r="C10" s="174">
        <v>1</v>
      </c>
      <c r="D10" s="175">
        <v>6</v>
      </c>
      <c r="E10" s="287">
        <v>600</v>
      </c>
      <c r="F10" s="291" t="s">
        <v>213</v>
      </c>
      <c r="G10" s="288" t="s">
        <v>515</v>
      </c>
      <c r="H10" s="283" t="s">
        <v>245</v>
      </c>
      <c r="I10" s="286" t="s">
        <v>246</v>
      </c>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88" t="s">
        <v>461</v>
      </c>
      <c r="AO10" s="179">
        <f t="shared" si="0"/>
        <v>0</v>
      </c>
      <c r="AP10" s="180">
        <f t="shared" si="1"/>
        <v>0</v>
      </c>
      <c r="AQ10" s="181">
        <f t="shared" si="2"/>
        <v>0</v>
      </c>
      <c r="AR10" s="182"/>
      <c r="AS10" s="71"/>
      <c r="AT10" s="71"/>
      <c r="AU10" s="71"/>
      <c r="BQ10" s="272"/>
    </row>
    <row r="11" spans="1:74" ht="176.25" customHeight="1">
      <c r="A11" s="186"/>
      <c r="B11" s="173">
        <v>0</v>
      </c>
      <c r="C11" s="174">
        <v>169</v>
      </c>
      <c r="D11" s="175">
        <v>0</v>
      </c>
      <c r="E11" s="287">
        <v>601</v>
      </c>
      <c r="F11" s="290" t="s">
        <v>516</v>
      </c>
      <c r="G11" s="288" t="s">
        <v>517</v>
      </c>
      <c r="H11" s="288" t="s">
        <v>214</v>
      </c>
      <c r="I11" s="286" t="s">
        <v>246</v>
      </c>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88" t="s">
        <v>464</v>
      </c>
      <c r="AO11" s="179">
        <f t="shared" si="0"/>
        <v>0</v>
      </c>
      <c r="AP11" s="180">
        <f t="shared" si="1"/>
        <v>0</v>
      </c>
      <c r="AQ11" s="181">
        <f t="shared" si="2"/>
        <v>0</v>
      </c>
      <c r="AR11" s="182"/>
      <c r="AS11" s="71"/>
      <c r="AT11" s="71"/>
      <c r="AU11" s="71"/>
      <c r="BQ11" s="271" t="s">
        <v>506</v>
      </c>
    </row>
    <row r="12" spans="1:74" ht="336">
      <c r="A12" s="186"/>
      <c r="B12" s="173">
        <v>0</v>
      </c>
      <c r="C12" s="174">
        <v>169</v>
      </c>
      <c r="D12" s="175">
        <v>0</v>
      </c>
      <c r="E12" s="287">
        <v>602</v>
      </c>
      <c r="F12" s="282" t="s">
        <v>215</v>
      </c>
      <c r="G12" s="187" t="s">
        <v>468</v>
      </c>
      <c r="H12" s="288" t="s">
        <v>216</v>
      </c>
      <c r="I12" s="286" t="s">
        <v>246</v>
      </c>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88" t="s">
        <v>464</v>
      </c>
      <c r="AO12" s="179">
        <f t="shared" si="0"/>
        <v>0</v>
      </c>
      <c r="AP12" s="180">
        <f t="shared" si="1"/>
        <v>0</v>
      </c>
      <c r="AQ12" s="181">
        <f t="shared" si="2"/>
        <v>0</v>
      </c>
      <c r="AR12" s="182"/>
      <c r="AS12" s="71"/>
      <c r="AT12" s="71"/>
      <c r="AU12" s="71"/>
      <c r="BQ12" s="271" t="s">
        <v>507</v>
      </c>
    </row>
    <row r="13" spans="1:74" ht="135" customHeight="1">
      <c r="A13" s="186"/>
      <c r="B13" s="173">
        <v>0</v>
      </c>
      <c r="C13" s="174">
        <v>169</v>
      </c>
      <c r="D13" s="175">
        <v>0</v>
      </c>
      <c r="E13" s="287">
        <v>603</v>
      </c>
      <c r="F13" s="282" t="s">
        <v>217</v>
      </c>
      <c r="G13" s="288" t="s">
        <v>518</v>
      </c>
      <c r="H13" s="284" t="s">
        <v>277</v>
      </c>
      <c r="I13" s="286" t="s">
        <v>246</v>
      </c>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88" t="s">
        <v>464</v>
      </c>
      <c r="AO13" s="179">
        <f t="shared" si="0"/>
        <v>0</v>
      </c>
      <c r="AP13" s="180">
        <f t="shared" si="1"/>
        <v>0</v>
      </c>
      <c r="AQ13" s="181">
        <f t="shared" si="2"/>
        <v>0</v>
      </c>
      <c r="AR13" s="182"/>
      <c r="AS13" s="71"/>
      <c r="AT13" s="71"/>
      <c r="AU13" s="71"/>
      <c r="BQ13" s="271" t="s">
        <v>510</v>
      </c>
    </row>
    <row r="14" spans="1:74" s="71" customFormat="1" ht="171.75" customHeight="1">
      <c r="A14" s="186"/>
      <c r="B14" s="173">
        <v>0</v>
      </c>
      <c r="C14" s="174">
        <v>169</v>
      </c>
      <c r="D14" s="175">
        <v>0</v>
      </c>
      <c r="E14" s="287">
        <v>704</v>
      </c>
      <c r="F14" s="282" t="s">
        <v>218</v>
      </c>
      <c r="G14" s="288" t="s">
        <v>519</v>
      </c>
      <c r="H14" s="284" t="s">
        <v>247</v>
      </c>
      <c r="I14" s="289"/>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88" t="s">
        <v>464</v>
      </c>
      <c r="AO14" s="179">
        <f t="shared" si="0"/>
        <v>0</v>
      </c>
      <c r="AP14" s="180">
        <f t="shared" si="1"/>
        <v>0</v>
      </c>
      <c r="AQ14" s="181">
        <f t="shared" si="2"/>
        <v>0</v>
      </c>
      <c r="AR14" s="182"/>
      <c r="AS14" s="189"/>
      <c r="AT14" s="190"/>
      <c r="BQ14" s="271" t="s">
        <v>506</v>
      </c>
    </row>
    <row r="15" spans="1:74" s="71" customFormat="1" ht="397.5" customHeight="1">
      <c r="A15" s="186"/>
      <c r="B15" s="173">
        <v>141</v>
      </c>
      <c r="C15" s="174">
        <v>0</v>
      </c>
      <c r="D15" s="175">
        <v>28</v>
      </c>
      <c r="E15" s="287">
        <v>800</v>
      </c>
      <c r="F15" s="282" t="s">
        <v>219</v>
      </c>
      <c r="G15" s="193" t="s">
        <v>545</v>
      </c>
      <c r="H15" s="284" t="s">
        <v>248</v>
      </c>
      <c r="I15" s="191"/>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88" t="s">
        <v>461</v>
      </c>
      <c r="AO15" s="179">
        <f t="shared" si="0"/>
        <v>0</v>
      </c>
      <c r="AP15" s="180">
        <f t="shared" si="1"/>
        <v>0</v>
      </c>
      <c r="AQ15" s="181">
        <f t="shared" si="2"/>
        <v>0</v>
      </c>
      <c r="AR15" s="182"/>
      <c r="BQ15" s="273" t="s">
        <v>507</v>
      </c>
    </row>
    <row r="16" spans="1:74" s="71" customFormat="1" ht="266.25" customHeight="1">
      <c r="A16" s="186"/>
      <c r="B16" s="173">
        <v>141</v>
      </c>
      <c r="C16" s="174">
        <v>0</v>
      </c>
      <c r="D16" s="175">
        <v>28</v>
      </c>
      <c r="E16" s="287">
        <v>801</v>
      </c>
      <c r="F16" s="282" t="s">
        <v>220</v>
      </c>
      <c r="G16" s="288" t="s">
        <v>520</v>
      </c>
      <c r="H16" s="284" t="s">
        <v>249</v>
      </c>
      <c r="I16" s="289"/>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88" t="s">
        <v>461</v>
      </c>
      <c r="AO16" s="179">
        <f t="shared" si="0"/>
        <v>0</v>
      </c>
      <c r="AP16" s="180">
        <f t="shared" si="1"/>
        <v>0</v>
      </c>
      <c r="AQ16" s="181">
        <f t="shared" si="2"/>
        <v>0</v>
      </c>
      <c r="AR16" s="182"/>
    </row>
    <row r="17" spans="1:44" s="71" customFormat="1" ht="387.75" customHeight="1">
      <c r="A17" s="186"/>
      <c r="B17" s="173">
        <v>162</v>
      </c>
      <c r="C17" s="174">
        <v>1</v>
      </c>
      <c r="D17" s="175">
        <v>6</v>
      </c>
      <c r="E17" s="287">
        <v>802</v>
      </c>
      <c r="F17" s="282" t="s">
        <v>221</v>
      </c>
      <c r="G17" s="193" t="s">
        <v>546</v>
      </c>
      <c r="H17" s="284" t="s">
        <v>250</v>
      </c>
      <c r="I17" s="191" t="s">
        <v>278</v>
      </c>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88" t="s">
        <v>461</v>
      </c>
      <c r="AO17" s="179">
        <f t="shared" si="0"/>
        <v>0</v>
      </c>
      <c r="AP17" s="180">
        <f t="shared" si="1"/>
        <v>0</v>
      </c>
      <c r="AQ17" s="181">
        <f t="shared" si="2"/>
        <v>0</v>
      </c>
      <c r="AR17" s="182"/>
    </row>
    <row r="18" spans="1:44" s="71" customFormat="1" ht="174" customHeight="1">
      <c r="A18" s="186"/>
      <c r="B18" s="173">
        <v>143</v>
      </c>
      <c r="C18" s="174">
        <v>0</v>
      </c>
      <c r="D18" s="175">
        <v>26</v>
      </c>
      <c r="E18" s="287">
        <v>803</v>
      </c>
      <c r="F18" s="290" t="s">
        <v>521</v>
      </c>
      <c r="G18" s="288" t="s">
        <v>522</v>
      </c>
      <c r="H18" s="284" t="s">
        <v>281</v>
      </c>
      <c r="I18" s="289"/>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88" t="s">
        <v>461</v>
      </c>
      <c r="AO18" s="179">
        <f t="shared" si="0"/>
        <v>0</v>
      </c>
      <c r="AP18" s="180">
        <f t="shared" si="1"/>
        <v>0</v>
      </c>
      <c r="AQ18" s="181">
        <f t="shared" si="2"/>
        <v>0</v>
      </c>
      <c r="AR18" s="182"/>
    </row>
    <row r="19" spans="1:44" s="71" customFormat="1" ht="175.5" customHeight="1">
      <c r="A19" s="186"/>
      <c r="B19" s="173">
        <v>0</v>
      </c>
      <c r="C19" s="174">
        <v>169</v>
      </c>
      <c r="D19" s="175">
        <v>0</v>
      </c>
      <c r="E19" s="287">
        <v>804</v>
      </c>
      <c r="F19" s="282" t="s">
        <v>222</v>
      </c>
      <c r="G19" s="288" t="s">
        <v>523</v>
      </c>
      <c r="H19" s="284" t="s">
        <v>251</v>
      </c>
      <c r="I19" s="299" t="s">
        <v>252</v>
      </c>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88" t="s">
        <v>464</v>
      </c>
      <c r="AO19" s="179">
        <f t="shared" si="0"/>
        <v>0</v>
      </c>
      <c r="AP19" s="180">
        <f t="shared" si="1"/>
        <v>0</v>
      </c>
      <c r="AQ19" s="181">
        <f t="shared" si="2"/>
        <v>0</v>
      </c>
      <c r="AR19" s="182"/>
    </row>
    <row r="20" spans="1:44" s="71" customFormat="1" ht="152.25" customHeight="1">
      <c r="A20" s="186"/>
      <c r="B20" s="173">
        <v>0</v>
      </c>
      <c r="C20" s="174">
        <v>169</v>
      </c>
      <c r="D20" s="175">
        <v>0</v>
      </c>
      <c r="E20" s="287">
        <v>806</v>
      </c>
      <c r="F20" s="290" t="s">
        <v>524</v>
      </c>
      <c r="G20" s="288" t="s">
        <v>525</v>
      </c>
      <c r="H20" s="284" t="s">
        <v>253</v>
      </c>
      <c r="I20" s="289"/>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88" t="s">
        <v>464</v>
      </c>
      <c r="AO20" s="179">
        <f t="shared" si="0"/>
        <v>0</v>
      </c>
      <c r="AP20" s="180">
        <f t="shared" si="1"/>
        <v>0</v>
      </c>
      <c r="AQ20" s="181">
        <f t="shared" si="2"/>
        <v>0</v>
      </c>
      <c r="AR20" s="182"/>
    </row>
    <row r="21" spans="1:44" s="71" customFormat="1" ht="341.25" customHeight="1">
      <c r="A21" s="186"/>
      <c r="B21" s="173">
        <v>0</v>
      </c>
      <c r="C21" s="174">
        <v>169</v>
      </c>
      <c r="D21" s="175">
        <v>0</v>
      </c>
      <c r="E21" s="287">
        <v>807</v>
      </c>
      <c r="F21" s="290" t="s">
        <v>526</v>
      </c>
      <c r="G21" s="288" t="s">
        <v>527</v>
      </c>
      <c r="H21" s="284" t="s">
        <v>282</v>
      </c>
      <c r="I21" s="289"/>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88" t="s">
        <v>464</v>
      </c>
      <c r="AO21" s="179">
        <f t="shared" si="0"/>
        <v>0</v>
      </c>
      <c r="AP21" s="180">
        <f t="shared" si="1"/>
        <v>0</v>
      </c>
      <c r="AQ21" s="181">
        <f t="shared" si="2"/>
        <v>0</v>
      </c>
      <c r="AR21" s="182"/>
    </row>
    <row r="22" spans="1:44" s="71" customFormat="1" ht="389.25" customHeight="1">
      <c r="A22" s="186"/>
      <c r="B22" s="173">
        <v>0</v>
      </c>
      <c r="C22" s="174">
        <v>169</v>
      </c>
      <c r="D22" s="175">
        <v>0</v>
      </c>
      <c r="E22" s="287">
        <v>808</v>
      </c>
      <c r="F22" s="290" t="s">
        <v>528</v>
      </c>
      <c r="G22" s="288" t="s">
        <v>529</v>
      </c>
      <c r="H22" s="284" t="s">
        <v>283</v>
      </c>
      <c r="I22" s="191" t="s">
        <v>254</v>
      </c>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88" t="s">
        <v>464</v>
      </c>
      <c r="AO22" s="179">
        <f t="shared" si="0"/>
        <v>0</v>
      </c>
      <c r="AP22" s="180">
        <f t="shared" si="1"/>
        <v>0</v>
      </c>
      <c r="AQ22" s="181">
        <f t="shared" si="2"/>
        <v>0</v>
      </c>
      <c r="AR22" s="182"/>
    </row>
    <row r="23" spans="1:44" s="71" customFormat="1" ht="135" customHeight="1">
      <c r="A23" s="186"/>
      <c r="B23" s="173">
        <v>169</v>
      </c>
      <c r="C23" s="174">
        <v>0</v>
      </c>
      <c r="D23" s="175">
        <v>0</v>
      </c>
      <c r="E23" s="287">
        <v>900</v>
      </c>
      <c r="F23" s="291" t="s">
        <v>223</v>
      </c>
      <c r="G23" s="288" t="s">
        <v>530</v>
      </c>
      <c r="H23" s="292" t="s">
        <v>255</v>
      </c>
      <c r="I23" s="289"/>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88" t="s">
        <v>461</v>
      </c>
      <c r="AO23" s="179">
        <f t="shared" si="0"/>
        <v>0</v>
      </c>
      <c r="AP23" s="180">
        <f t="shared" si="1"/>
        <v>0</v>
      </c>
      <c r="AQ23" s="181">
        <f t="shared" si="2"/>
        <v>0</v>
      </c>
      <c r="AR23" s="182"/>
    </row>
    <row r="24" spans="1:44" s="71" customFormat="1" ht="297.75" customHeight="1">
      <c r="A24" s="186"/>
      <c r="B24" s="173">
        <v>169</v>
      </c>
      <c r="C24" s="174">
        <v>0</v>
      </c>
      <c r="D24" s="175">
        <v>0</v>
      </c>
      <c r="E24" s="287">
        <v>901</v>
      </c>
      <c r="F24" s="293" t="s">
        <v>224</v>
      </c>
      <c r="G24" s="288" t="s">
        <v>531</v>
      </c>
      <c r="H24" s="292" t="s">
        <v>256</v>
      </c>
      <c r="I24" s="299" t="s">
        <v>284</v>
      </c>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88" t="s">
        <v>461</v>
      </c>
      <c r="AO24" s="179">
        <f t="shared" si="0"/>
        <v>0</v>
      </c>
      <c r="AP24" s="180">
        <f t="shared" si="1"/>
        <v>0</v>
      </c>
      <c r="AQ24" s="181">
        <f t="shared" si="2"/>
        <v>0</v>
      </c>
      <c r="AR24" s="182"/>
    </row>
    <row r="25" spans="1:44" s="71" customFormat="1" ht="389.25" customHeight="1">
      <c r="A25" s="186"/>
      <c r="B25" s="173">
        <v>169</v>
      </c>
      <c r="C25" s="174">
        <v>0</v>
      </c>
      <c r="D25" s="175">
        <v>0</v>
      </c>
      <c r="E25" s="294">
        <v>907</v>
      </c>
      <c r="F25" s="294" t="s">
        <v>257</v>
      </c>
      <c r="G25" s="295" t="s">
        <v>258</v>
      </c>
      <c r="H25" s="284" t="s">
        <v>285</v>
      </c>
      <c r="I25" s="296"/>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88" t="s">
        <v>461</v>
      </c>
      <c r="AO25" s="179">
        <f t="shared" si="0"/>
        <v>0</v>
      </c>
      <c r="AP25" s="180">
        <f t="shared" si="1"/>
        <v>0</v>
      </c>
      <c r="AQ25" s="181">
        <f t="shared" si="2"/>
        <v>0</v>
      </c>
      <c r="AR25" s="182"/>
    </row>
    <row r="26" spans="1:44" s="71" customFormat="1" ht="151.5" customHeight="1">
      <c r="A26" s="186"/>
      <c r="B26" s="173">
        <v>169</v>
      </c>
      <c r="C26" s="174">
        <v>0</v>
      </c>
      <c r="D26" s="175">
        <v>0</v>
      </c>
      <c r="E26" s="287">
        <v>908</v>
      </c>
      <c r="F26" s="282" t="s">
        <v>225</v>
      </c>
      <c r="G26" s="288" t="s">
        <v>532</v>
      </c>
      <c r="H26" s="279" t="s">
        <v>259</v>
      </c>
      <c r="I26" s="289"/>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88" t="s">
        <v>461</v>
      </c>
      <c r="AO26" s="179">
        <f t="shared" si="0"/>
        <v>0</v>
      </c>
      <c r="AP26" s="180">
        <f t="shared" si="1"/>
        <v>0</v>
      </c>
      <c r="AQ26" s="181">
        <f t="shared" si="2"/>
        <v>0</v>
      </c>
      <c r="AR26" s="182"/>
    </row>
    <row r="27" spans="1:44" s="71" customFormat="1" ht="348" customHeight="1">
      <c r="A27" s="186"/>
      <c r="B27" s="173">
        <v>169</v>
      </c>
      <c r="C27" s="174">
        <v>0</v>
      </c>
      <c r="D27" s="175">
        <v>0</v>
      </c>
      <c r="E27" s="287">
        <v>923</v>
      </c>
      <c r="F27" s="291" t="s">
        <v>226</v>
      </c>
      <c r="G27" s="193" t="s">
        <v>469</v>
      </c>
      <c r="H27" s="292" t="s">
        <v>260</v>
      </c>
      <c r="I27" s="191" t="s">
        <v>286</v>
      </c>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88" t="s">
        <v>461</v>
      </c>
      <c r="AO27" s="179">
        <f t="shared" si="0"/>
        <v>0</v>
      </c>
      <c r="AP27" s="180">
        <f t="shared" si="1"/>
        <v>0</v>
      </c>
      <c r="AQ27" s="181">
        <f t="shared" si="2"/>
        <v>0</v>
      </c>
      <c r="AR27" s="182"/>
    </row>
    <row r="28" spans="1:44" s="71" customFormat="1" ht="135" customHeight="1">
      <c r="A28" s="186"/>
      <c r="B28" s="173">
        <v>169</v>
      </c>
      <c r="C28" s="174">
        <v>0</v>
      </c>
      <c r="D28" s="175">
        <v>0</v>
      </c>
      <c r="E28" s="287">
        <v>1001</v>
      </c>
      <c r="F28" s="290" t="s">
        <v>533</v>
      </c>
      <c r="G28" s="288" t="s">
        <v>534</v>
      </c>
      <c r="H28" s="284" t="s">
        <v>261</v>
      </c>
      <c r="I28" s="289"/>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88" t="s">
        <v>461</v>
      </c>
      <c r="AO28" s="179">
        <f t="shared" si="0"/>
        <v>0</v>
      </c>
      <c r="AP28" s="180">
        <f t="shared" si="1"/>
        <v>0</v>
      </c>
      <c r="AQ28" s="181">
        <f t="shared" si="2"/>
        <v>0</v>
      </c>
      <c r="AR28" s="182"/>
    </row>
    <row r="29" spans="1:44" s="71" customFormat="1" ht="222.75" customHeight="1">
      <c r="A29" s="186"/>
      <c r="B29" s="173">
        <v>168</v>
      </c>
      <c r="C29" s="174">
        <v>1</v>
      </c>
      <c r="D29" s="175">
        <v>0</v>
      </c>
      <c r="E29" s="287">
        <v>1002</v>
      </c>
      <c r="F29" s="290" t="s">
        <v>535</v>
      </c>
      <c r="G29" s="288" t="s">
        <v>536</v>
      </c>
      <c r="H29" s="284" t="s">
        <v>261</v>
      </c>
      <c r="I29" s="289"/>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88" t="s">
        <v>461</v>
      </c>
      <c r="AO29" s="179">
        <f t="shared" si="0"/>
        <v>0</v>
      </c>
      <c r="AP29" s="180">
        <f t="shared" si="1"/>
        <v>0</v>
      </c>
      <c r="AQ29" s="181">
        <f t="shared" si="2"/>
        <v>0</v>
      </c>
      <c r="AR29" s="182"/>
    </row>
    <row r="30" spans="1:44" s="71" customFormat="1" ht="135" customHeight="1">
      <c r="A30" s="186"/>
      <c r="B30" s="173">
        <v>169</v>
      </c>
      <c r="C30" s="174">
        <v>0</v>
      </c>
      <c r="D30" s="175">
        <v>0</v>
      </c>
      <c r="E30" s="287">
        <v>1003</v>
      </c>
      <c r="F30" s="290" t="s">
        <v>537</v>
      </c>
      <c r="G30" s="288" t="s">
        <v>538</v>
      </c>
      <c r="H30" s="284" t="s">
        <v>261</v>
      </c>
      <c r="I30" s="289"/>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88" t="s">
        <v>461</v>
      </c>
      <c r="AO30" s="179">
        <f t="shared" si="0"/>
        <v>0</v>
      </c>
      <c r="AP30" s="180">
        <f t="shared" si="1"/>
        <v>0</v>
      </c>
      <c r="AQ30" s="181">
        <f t="shared" si="2"/>
        <v>0</v>
      </c>
      <c r="AR30" s="182"/>
    </row>
    <row r="31" spans="1:44" s="71" customFormat="1" ht="98.25" customHeight="1">
      <c r="A31" s="186"/>
      <c r="B31" s="173">
        <v>169</v>
      </c>
      <c r="C31" s="174">
        <v>0</v>
      </c>
      <c r="D31" s="175">
        <v>0</v>
      </c>
      <c r="E31" s="287">
        <v>1004</v>
      </c>
      <c r="F31" s="282" t="s">
        <v>227</v>
      </c>
      <c r="G31" s="288" t="s">
        <v>539</v>
      </c>
      <c r="H31" s="284" t="s">
        <v>261</v>
      </c>
      <c r="I31" s="289"/>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88" t="s">
        <v>461</v>
      </c>
      <c r="AO31" s="179">
        <f t="shared" si="0"/>
        <v>0</v>
      </c>
      <c r="AP31" s="180">
        <f t="shared" si="1"/>
        <v>0</v>
      </c>
      <c r="AQ31" s="181">
        <f t="shared" si="2"/>
        <v>0</v>
      </c>
      <c r="AR31" s="182"/>
    </row>
    <row r="32" spans="1:44" s="71" customFormat="1" ht="99" customHeight="1">
      <c r="A32" s="186"/>
      <c r="B32" s="173">
        <v>169</v>
      </c>
      <c r="C32" s="174">
        <v>0</v>
      </c>
      <c r="D32" s="175">
        <v>0</v>
      </c>
      <c r="E32" s="287">
        <v>1005</v>
      </c>
      <c r="F32" s="282" t="s">
        <v>228</v>
      </c>
      <c r="G32" s="288" t="s">
        <v>540</v>
      </c>
      <c r="H32" s="284" t="s">
        <v>261</v>
      </c>
      <c r="I32" s="289"/>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88" t="s">
        <v>461</v>
      </c>
      <c r="AO32" s="179">
        <f t="shared" si="0"/>
        <v>0</v>
      </c>
      <c r="AP32" s="180">
        <f t="shared" si="1"/>
        <v>0</v>
      </c>
      <c r="AQ32" s="181">
        <f t="shared" si="2"/>
        <v>0</v>
      </c>
      <c r="AR32" s="182"/>
    </row>
    <row r="33" spans="1:44" s="71" customFormat="1" ht="78.75" customHeight="1">
      <c r="A33" s="186"/>
      <c r="B33" s="173">
        <v>169</v>
      </c>
      <c r="C33" s="174">
        <v>0</v>
      </c>
      <c r="D33" s="175">
        <v>0</v>
      </c>
      <c r="E33" s="287">
        <v>1006</v>
      </c>
      <c r="F33" s="282" t="s">
        <v>229</v>
      </c>
      <c r="G33" s="283" t="s">
        <v>230</v>
      </c>
      <c r="H33" s="284" t="s">
        <v>262</v>
      </c>
      <c r="I33" s="289"/>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88" t="s">
        <v>461</v>
      </c>
      <c r="AO33" s="179">
        <f t="shared" si="0"/>
        <v>0</v>
      </c>
      <c r="AP33" s="180">
        <f t="shared" si="1"/>
        <v>0</v>
      </c>
      <c r="AQ33" s="181">
        <f t="shared" si="2"/>
        <v>0</v>
      </c>
      <c r="AR33" s="182"/>
    </row>
    <row r="34" spans="1:44" s="71" customFormat="1" ht="94.5" customHeight="1">
      <c r="A34" s="186"/>
      <c r="B34" s="173">
        <v>169</v>
      </c>
      <c r="C34" s="174">
        <v>0</v>
      </c>
      <c r="D34" s="175">
        <v>0</v>
      </c>
      <c r="E34" s="287">
        <v>1007</v>
      </c>
      <c r="F34" s="282" t="s">
        <v>231</v>
      </c>
      <c r="G34" s="283" t="s">
        <v>232</v>
      </c>
      <c r="H34" s="288" t="s">
        <v>541</v>
      </c>
      <c r="I34" s="289"/>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88" t="s">
        <v>461</v>
      </c>
      <c r="AO34" s="179">
        <f t="shared" si="0"/>
        <v>0</v>
      </c>
      <c r="AP34" s="180">
        <f t="shared" si="1"/>
        <v>0</v>
      </c>
      <c r="AQ34" s="181">
        <f t="shared" si="2"/>
        <v>0</v>
      </c>
      <c r="AR34" s="182"/>
    </row>
    <row r="35" spans="1:44" s="71" customFormat="1" ht="147.75" customHeight="1">
      <c r="A35" s="186"/>
      <c r="B35" s="173">
        <v>78</v>
      </c>
      <c r="C35" s="174">
        <v>90</v>
      </c>
      <c r="D35" s="175">
        <v>1</v>
      </c>
      <c r="E35" s="287">
        <v>1102</v>
      </c>
      <c r="F35" s="282" t="s">
        <v>287</v>
      </c>
      <c r="G35" s="283" t="s">
        <v>288</v>
      </c>
      <c r="H35" s="288" t="s">
        <v>262</v>
      </c>
      <c r="I35" s="289"/>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88" t="s">
        <v>464</v>
      </c>
      <c r="AO35" s="179">
        <f t="shared" si="0"/>
        <v>0</v>
      </c>
      <c r="AP35" s="180">
        <f t="shared" si="1"/>
        <v>0</v>
      </c>
      <c r="AQ35" s="181">
        <f t="shared" si="2"/>
        <v>0</v>
      </c>
      <c r="AR35" s="182"/>
    </row>
    <row r="36" spans="1:44" s="71" customFormat="1" ht="409.5" customHeight="1">
      <c r="A36" s="186"/>
      <c r="B36" s="173">
        <v>71</v>
      </c>
      <c r="C36" s="174">
        <v>97</v>
      </c>
      <c r="D36" s="175">
        <v>1</v>
      </c>
      <c r="E36" s="287">
        <v>1104</v>
      </c>
      <c r="F36" s="282" t="s">
        <v>289</v>
      </c>
      <c r="G36" s="283" t="s">
        <v>290</v>
      </c>
      <c r="H36" s="288" t="s">
        <v>262</v>
      </c>
      <c r="I36" s="289"/>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88" t="s">
        <v>464</v>
      </c>
      <c r="AO36" s="179">
        <f t="shared" si="0"/>
        <v>0</v>
      </c>
      <c r="AP36" s="180">
        <f t="shared" si="1"/>
        <v>0</v>
      </c>
      <c r="AQ36" s="181">
        <f t="shared" si="2"/>
        <v>0</v>
      </c>
      <c r="AR36" s="182"/>
    </row>
    <row r="37" spans="1:44" s="71" customFormat="1" ht="135" customHeight="1">
      <c r="A37" s="186"/>
      <c r="B37" s="173">
        <v>165</v>
      </c>
      <c r="C37" s="174">
        <v>4</v>
      </c>
      <c r="D37" s="175">
        <v>0</v>
      </c>
      <c r="E37" s="287">
        <v>1105</v>
      </c>
      <c r="F37" s="282" t="s">
        <v>291</v>
      </c>
      <c r="G37" s="283" t="s">
        <v>292</v>
      </c>
      <c r="H37" s="288" t="s">
        <v>262</v>
      </c>
      <c r="I37" s="289"/>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88" t="s">
        <v>461</v>
      </c>
      <c r="AO37" s="179">
        <f t="shared" si="0"/>
        <v>0</v>
      </c>
      <c r="AP37" s="180">
        <f t="shared" si="1"/>
        <v>0</v>
      </c>
      <c r="AQ37" s="181">
        <f t="shared" si="2"/>
        <v>0</v>
      </c>
      <c r="AR37" s="182"/>
    </row>
    <row r="38" spans="1:44" s="71" customFormat="1" ht="135" customHeight="1">
      <c r="A38" s="186"/>
      <c r="B38" s="173">
        <v>164</v>
      </c>
      <c r="C38" s="174">
        <v>5</v>
      </c>
      <c r="D38" s="175">
        <v>0</v>
      </c>
      <c r="E38" s="287">
        <v>1106</v>
      </c>
      <c r="F38" s="282" t="s">
        <v>293</v>
      </c>
      <c r="G38" s="283" t="s">
        <v>294</v>
      </c>
      <c r="H38" s="288" t="s">
        <v>262</v>
      </c>
      <c r="I38" s="289"/>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88" t="s">
        <v>461</v>
      </c>
      <c r="AO38" s="179">
        <f t="shared" si="0"/>
        <v>0</v>
      </c>
      <c r="AP38" s="180">
        <f t="shared" si="1"/>
        <v>0</v>
      </c>
      <c r="AQ38" s="181">
        <f t="shared" si="2"/>
        <v>0</v>
      </c>
      <c r="AR38" s="182"/>
    </row>
    <row r="39" spans="1:44" s="71" customFormat="1" ht="135" customHeight="1">
      <c r="A39" s="186"/>
      <c r="B39" s="173">
        <v>161</v>
      </c>
      <c r="C39" s="174">
        <v>8</v>
      </c>
      <c r="D39" s="175">
        <v>0</v>
      </c>
      <c r="E39" s="287">
        <v>1112</v>
      </c>
      <c r="F39" s="282" t="s">
        <v>295</v>
      </c>
      <c r="G39" s="283" t="s">
        <v>298</v>
      </c>
      <c r="H39" s="288" t="s">
        <v>262</v>
      </c>
      <c r="I39" s="289"/>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88" t="s">
        <v>461</v>
      </c>
      <c r="AO39" s="179">
        <f t="shared" si="0"/>
        <v>0</v>
      </c>
      <c r="AP39" s="180">
        <f t="shared" si="1"/>
        <v>0</v>
      </c>
      <c r="AQ39" s="181">
        <f t="shared" si="2"/>
        <v>0</v>
      </c>
      <c r="AR39" s="182"/>
    </row>
    <row r="40" spans="1:44" s="71" customFormat="1" ht="152.25" customHeight="1">
      <c r="A40" s="186"/>
      <c r="B40" s="173">
        <v>168</v>
      </c>
      <c r="C40" s="174">
        <v>1</v>
      </c>
      <c r="D40" s="175">
        <v>0</v>
      </c>
      <c r="E40" s="287">
        <v>1113</v>
      </c>
      <c r="F40" s="282" t="s">
        <v>296</v>
      </c>
      <c r="G40" s="283" t="s">
        <v>297</v>
      </c>
      <c r="H40" s="288" t="s">
        <v>262</v>
      </c>
      <c r="I40" s="289"/>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88" t="s">
        <v>461</v>
      </c>
      <c r="AO40" s="179">
        <f t="shared" si="0"/>
        <v>0</v>
      </c>
      <c r="AP40" s="180">
        <f t="shared" si="1"/>
        <v>0</v>
      </c>
      <c r="AQ40" s="181">
        <f t="shared" si="2"/>
        <v>0</v>
      </c>
      <c r="AR40" s="182"/>
    </row>
    <row r="41" spans="1:44" s="71" customFormat="1" ht="171" customHeight="1">
      <c r="A41" s="186"/>
      <c r="B41" s="173">
        <v>169</v>
      </c>
      <c r="C41" s="174">
        <v>0</v>
      </c>
      <c r="D41" s="175">
        <v>0</v>
      </c>
      <c r="E41" s="287">
        <v>1200</v>
      </c>
      <c r="F41" s="282" t="s">
        <v>233</v>
      </c>
      <c r="G41" s="288" t="s">
        <v>542</v>
      </c>
      <c r="H41" s="283" t="s">
        <v>263</v>
      </c>
      <c r="I41" s="289"/>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88" t="s">
        <v>461</v>
      </c>
      <c r="AO41" s="179">
        <f t="shared" si="0"/>
        <v>0</v>
      </c>
      <c r="AP41" s="180">
        <f t="shared" si="1"/>
        <v>0</v>
      </c>
      <c r="AQ41" s="181">
        <f t="shared" si="2"/>
        <v>0</v>
      </c>
      <c r="AR41" s="182"/>
    </row>
    <row r="42" spans="1:44" s="71" customFormat="1" ht="135" customHeight="1">
      <c r="A42" s="186"/>
      <c r="B42" s="173">
        <v>169</v>
      </c>
      <c r="C42" s="174">
        <v>0</v>
      </c>
      <c r="D42" s="175">
        <v>0</v>
      </c>
      <c r="E42" s="287">
        <v>1201</v>
      </c>
      <c r="F42" s="290" t="s">
        <v>543</v>
      </c>
      <c r="G42" s="283" t="s">
        <v>234</v>
      </c>
      <c r="H42" s="283" t="s">
        <v>264</v>
      </c>
      <c r="I42" s="289"/>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88" t="s">
        <v>461</v>
      </c>
      <c r="AO42" s="179">
        <f t="shared" si="0"/>
        <v>0</v>
      </c>
      <c r="AP42" s="180">
        <f t="shared" si="1"/>
        <v>0</v>
      </c>
      <c r="AQ42" s="181">
        <f t="shared" si="2"/>
        <v>0</v>
      </c>
      <c r="AR42" s="182"/>
    </row>
    <row r="43" spans="1:44" s="71" customFormat="1" ht="148.5" customHeight="1">
      <c r="A43" s="186"/>
      <c r="B43" s="173">
        <v>165</v>
      </c>
      <c r="C43" s="174">
        <v>4</v>
      </c>
      <c r="D43" s="175">
        <v>0</v>
      </c>
      <c r="E43" s="294">
        <v>1202</v>
      </c>
      <c r="F43" s="294" t="s">
        <v>265</v>
      </c>
      <c r="G43" s="295" t="s">
        <v>266</v>
      </c>
      <c r="H43" s="284" t="s">
        <v>267</v>
      </c>
      <c r="I43" s="297"/>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88" t="s">
        <v>461</v>
      </c>
      <c r="AO43" s="179">
        <f t="shared" si="0"/>
        <v>0</v>
      </c>
      <c r="AP43" s="180">
        <f t="shared" si="1"/>
        <v>0</v>
      </c>
      <c r="AQ43" s="181">
        <f t="shared" si="2"/>
        <v>0</v>
      </c>
      <c r="AR43" s="182"/>
    </row>
    <row r="44" spans="1:44" s="71" customFormat="1" ht="399.75" customHeight="1">
      <c r="A44" s="186"/>
      <c r="B44" s="173">
        <v>169</v>
      </c>
      <c r="C44" s="174">
        <v>0</v>
      </c>
      <c r="D44" s="175">
        <v>0</v>
      </c>
      <c r="E44" s="287">
        <v>1205</v>
      </c>
      <c r="F44" s="294" t="s">
        <v>268</v>
      </c>
      <c r="G44" s="192" t="s">
        <v>547</v>
      </c>
      <c r="H44" s="284" t="s">
        <v>269</v>
      </c>
      <c r="I44" s="297"/>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88" t="s">
        <v>461</v>
      </c>
      <c r="AO44" s="179">
        <f t="shared" si="0"/>
        <v>0</v>
      </c>
      <c r="AP44" s="180">
        <f t="shared" si="1"/>
        <v>0</v>
      </c>
      <c r="AQ44" s="181">
        <f t="shared" si="2"/>
        <v>0</v>
      </c>
      <c r="AR44" s="182"/>
    </row>
    <row r="45" spans="1:44" s="71" customFormat="1" ht="192.75" customHeight="1">
      <c r="A45" s="186"/>
      <c r="B45" s="173">
        <v>169</v>
      </c>
      <c r="C45" s="174">
        <v>0</v>
      </c>
      <c r="D45" s="175">
        <v>0</v>
      </c>
      <c r="E45" s="287">
        <v>1206</v>
      </c>
      <c r="F45" s="291" t="s">
        <v>235</v>
      </c>
      <c r="G45" s="283" t="s">
        <v>236</v>
      </c>
      <c r="H45" s="283" t="s">
        <v>270</v>
      </c>
      <c r="I45" s="297"/>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88" t="s">
        <v>461</v>
      </c>
      <c r="AO45" s="179">
        <f t="shared" si="0"/>
        <v>0</v>
      </c>
      <c r="AP45" s="180">
        <f t="shared" si="1"/>
        <v>0</v>
      </c>
      <c r="AQ45" s="181">
        <f t="shared" si="2"/>
        <v>0</v>
      </c>
      <c r="AR45" s="182"/>
    </row>
    <row r="46" spans="1:44" s="71" customFormat="1" ht="152.25" customHeight="1">
      <c r="A46" s="186"/>
      <c r="B46" s="173">
        <v>169</v>
      </c>
      <c r="C46" s="174">
        <v>0</v>
      </c>
      <c r="D46" s="175">
        <v>0</v>
      </c>
      <c r="E46" s="294">
        <v>1300</v>
      </c>
      <c r="F46" s="294" t="s">
        <v>271</v>
      </c>
      <c r="G46" s="295" t="s">
        <v>544</v>
      </c>
      <c r="H46" s="284" t="s">
        <v>272</v>
      </c>
      <c r="I46" s="298"/>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88" t="s">
        <v>461</v>
      </c>
      <c r="AO46" s="179">
        <f t="shared" si="0"/>
        <v>0</v>
      </c>
      <c r="AP46" s="180">
        <f t="shared" si="1"/>
        <v>0</v>
      </c>
      <c r="AQ46" s="181">
        <f t="shared" si="2"/>
        <v>0</v>
      </c>
      <c r="AR46" s="182"/>
    </row>
    <row r="47" spans="1:44" s="71" customFormat="1">
      <c r="A47" s="196"/>
      <c r="B47" s="197"/>
      <c r="C47" s="197"/>
      <c r="D47" s="197"/>
      <c r="AO47" s="198"/>
      <c r="AP47" s="198"/>
      <c r="AQ47" s="198"/>
    </row>
    <row r="48" spans="1:44" s="71" customFormat="1">
      <c r="A48" s="196"/>
      <c r="B48" s="197"/>
      <c r="C48" s="197"/>
      <c r="D48" s="197"/>
      <c r="AO48" s="198"/>
      <c r="AP48" s="198"/>
      <c r="AQ48" s="198"/>
    </row>
    <row r="49" spans="1:43" s="71" customFormat="1" ht="34.5" customHeight="1">
      <c r="A49" s="196"/>
      <c r="B49" s="197"/>
      <c r="C49" s="197"/>
      <c r="D49" s="19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O49" s="198"/>
      <c r="AP49" s="198"/>
      <c r="AQ49" s="198"/>
    </row>
    <row r="50" spans="1:43" s="71" customFormat="1" ht="43.5" customHeight="1">
      <c r="A50" s="196"/>
      <c r="B50" s="197"/>
      <c r="C50" s="197"/>
      <c r="D50" s="197"/>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O50" s="198"/>
      <c r="AP50" s="198"/>
      <c r="AQ50" s="198"/>
    </row>
    <row r="51" spans="1:43" s="71" customFormat="1" ht="90.75" customHeight="1">
      <c r="A51" s="196"/>
      <c r="B51" s="197"/>
      <c r="C51" s="197"/>
      <c r="D51" s="197"/>
      <c r="E51" s="73"/>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72"/>
      <c r="AM51" s="372"/>
      <c r="AO51" s="198"/>
      <c r="AP51" s="198"/>
      <c r="AQ51" s="198"/>
    </row>
    <row r="52" spans="1:43" s="71" customFormat="1">
      <c r="A52" s="196"/>
      <c r="B52" s="197"/>
      <c r="C52" s="197"/>
      <c r="D52" s="197"/>
      <c r="E52" s="73"/>
      <c r="F52" s="80"/>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O52" s="198"/>
      <c r="AP52" s="198"/>
      <c r="AQ52" s="198"/>
    </row>
    <row r="53" spans="1:43" s="71" customFormat="1">
      <c r="A53" s="196"/>
      <c r="B53" s="197"/>
      <c r="C53" s="197"/>
      <c r="D53" s="197"/>
      <c r="E53" s="73"/>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O53" s="198"/>
      <c r="AP53" s="198"/>
      <c r="AQ53" s="198"/>
    </row>
    <row r="54" spans="1:43" s="71" customFormat="1">
      <c r="A54" s="196"/>
      <c r="B54" s="197"/>
      <c r="C54" s="197"/>
      <c r="D54" s="197"/>
      <c r="E54" s="73"/>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O54" s="198"/>
      <c r="AP54" s="198"/>
      <c r="AQ54" s="198"/>
    </row>
    <row r="55" spans="1:43" s="71" customFormat="1" ht="39.75" customHeight="1">
      <c r="A55" s="196"/>
      <c r="B55" s="197"/>
      <c r="C55" s="197"/>
      <c r="D55" s="197"/>
      <c r="E55" s="7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O55" s="198"/>
      <c r="AP55" s="198"/>
      <c r="AQ55" s="198"/>
    </row>
    <row r="56" spans="1:43" s="71" customFormat="1">
      <c r="A56" s="196"/>
      <c r="B56" s="197"/>
      <c r="C56" s="197"/>
      <c r="D56" s="197"/>
      <c r="E56" s="73"/>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O56" s="198"/>
      <c r="AP56" s="198"/>
      <c r="AQ56" s="198"/>
    </row>
    <row r="57" spans="1:43" s="71" customFormat="1">
      <c r="A57" s="196"/>
      <c r="B57" s="197"/>
      <c r="C57" s="197"/>
      <c r="D57" s="197"/>
      <c r="E57" s="73"/>
      <c r="F57" s="80"/>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O57" s="198"/>
      <c r="AP57" s="198"/>
      <c r="AQ57" s="198"/>
    </row>
    <row r="58" spans="1:43" s="71" customFormat="1">
      <c r="A58" s="196"/>
      <c r="B58" s="197"/>
      <c r="C58" s="197"/>
      <c r="D58" s="197"/>
      <c r="E58" s="73"/>
      <c r="F58" s="82"/>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O58" s="198"/>
      <c r="AP58" s="198"/>
      <c r="AQ58" s="198"/>
    </row>
    <row r="59" spans="1:43" s="71" customFormat="1">
      <c r="A59" s="196"/>
      <c r="B59" s="197"/>
      <c r="C59" s="197"/>
      <c r="D59" s="197"/>
      <c r="E59" s="73"/>
      <c r="F59" s="82"/>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O59" s="198"/>
      <c r="AP59" s="198"/>
      <c r="AQ59" s="198"/>
    </row>
    <row r="60" spans="1:43" s="71" customFormat="1">
      <c r="A60" s="196"/>
      <c r="B60" s="197"/>
      <c r="C60" s="197"/>
      <c r="D60" s="197"/>
      <c r="E60" s="73"/>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O60" s="198"/>
      <c r="AP60" s="198"/>
      <c r="AQ60" s="198"/>
    </row>
    <row r="61" spans="1:43" s="71" customFormat="1">
      <c r="A61" s="196"/>
      <c r="B61" s="197"/>
      <c r="C61" s="197"/>
      <c r="D61" s="197"/>
      <c r="E61" s="73"/>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O61" s="198"/>
      <c r="AP61" s="198"/>
      <c r="AQ61" s="198"/>
    </row>
    <row r="62" spans="1:43" s="71" customFormat="1">
      <c r="A62" s="196"/>
      <c r="B62" s="197"/>
      <c r="C62" s="197"/>
      <c r="D62" s="197"/>
      <c r="E62" s="73"/>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O62" s="198"/>
      <c r="AP62" s="198"/>
      <c r="AQ62" s="198"/>
    </row>
    <row r="63" spans="1:43" s="71" customFormat="1">
      <c r="A63" s="196"/>
      <c r="B63" s="197"/>
      <c r="C63" s="197"/>
      <c r="D63" s="197"/>
      <c r="E63" s="73"/>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O63" s="198"/>
      <c r="AP63" s="198"/>
      <c r="AQ63" s="198"/>
    </row>
    <row r="64" spans="1:43" s="71" customFormat="1">
      <c r="A64" s="196"/>
      <c r="B64" s="197"/>
      <c r="C64" s="197"/>
      <c r="D64" s="197"/>
      <c r="E64" s="73"/>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69"/>
      <c r="AO64" s="198"/>
      <c r="AP64" s="198"/>
      <c r="AQ64" s="198"/>
    </row>
    <row r="65" spans="1:43" s="71" customFormat="1" ht="43.5" customHeight="1">
      <c r="A65" s="196"/>
      <c r="B65" s="197"/>
      <c r="C65" s="197"/>
      <c r="D65" s="197"/>
      <c r="E65" s="73"/>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O65" s="198"/>
      <c r="AP65" s="198"/>
      <c r="AQ65" s="198"/>
    </row>
    <row r="66" spans="1:43" s="71" customFormat="1" ht="15.75" customHeight="1">
      <c r="A66" s="196"/>
      <c r="B66" s="197"/>
      <c r="C66" s="197"/>
      <c r="D66" s="197"/>
      <c r="E66" s="73"/>
      <c r="F66" s="370"/>
      <c r="G66" s="370"/>
      <c r="H66" s="370"/>
      <c r="I66" s="370"/>
      <c r="J66" s="370"/>
      <c r="K66" s="370"/>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O66" s="198"/>
      <c r="AP66" s="198"/>
      <c r="AQ66" s="198"/>
    </row>
    <row r="67" spans="1:43" s="71" customFormat="1">
      <c r="A67" s="196"/>
      <c r="B67" s="197"/>
      <c r="C67" s="197"/>
      <c r="D67" s="197"/>
      <c r="E67" s="73"/>
      <c r="F67" s="370"/>
      <c r="G67" s="370"/>
      <c r="H67" s="370"/>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O67" s="198"/>
      <c r="AP67" s="198"/>
      <c r="AQ67" s="198"/>
    </row>
    <row r="68" spans="1:43" s="71" customFormat="1">
      <c r="A68" s="196"/>
      <c r="B68" s="197"/>
      <c r="C68" s="197"/>
      <c r="D68" s="197"/>
      <c r="AO68" s="198"/>
      <c r="AP68" s="198"/>
      <c r="AQ68" s="198"/>
    </row>
    <row r="69" spans="1:43" s="71" customFormat="1">
      <c r="A69" s="196"/>
      <c r="B69" s="197"/>
      <c r="C69" s="197"/>
      <c r="D69" s="197"/>
      <c r="AO69" s="198"/>
      <c r="AP69" s="198"/>
      <c r="AQ69" s="198"/>
    </row>
    <row r="70" spans="1:43" s="71" customFormat="1">
      <c r="A70" s="196"/>
      <c r="B70" s="197"/>
      <c r="C70" s="197"/>
      <c r="D70" s="197"/>
      <c r="AO70" s="198"/>
      <c r="AP70" s="198"/>
      <c r="AQ70" s="198"/>
    </row>
    <row r="71" spans="1:43" s="71" customFormat="1">
      <c r="A71" s="196"/>
      <c r="B71" s="197"/>
      <c r="C71" s="197"/>
      <c r="D71" s="197"/>
      <c r="AO71" s="198"/>
      <c r="AP71" s="198"/>
      <c r="AQ71" s="198"/>
    </row>
    <row r="72" spans="1:43" s="71" customFormat="1">
      <c r="A72" s="196"/>
      <c r="B72" s="197"/>
      <c r="C72" s="197"/>
      <c r="D72" s="197"/>
      <c r="AO72" s="198"/>
      <c r="AP72" s="198"/>
      <c r="AQ72" s="198"/>
    </row>
    <row r="73" spans="1:43" s="71" customFormat="1">
      <c r="A73" s="196"/>
      <c r="B73" s="197"/>
      <c r="C73" s="197"/>
      <c r="D73" s="197"/>
      <c r="AO73" s="198"/>
      <c r="AP73" s="198"/>
      <c r="AQ73" s="198"/>
    </row>
    <row r="74" spans="1:43" s="71" customFormat="1">
      <c r="A74" s="196"/>
      <c r="B74" s="197"/>
      <c r="C74" s="197"/>
      <c r="D74" s="197"/>
      <c r="H74" s="83"/>
      <c r="AO74" s="198"/>
      <c r="AP74" s="198"/>
      <c r="AQ74" s="198"/>
    </row>
    <row r="75" spans="1:43" s="71" customFormat="1">
      <c r="A75" s="196"/>
      <c r="B75" s="197"/>
      <c r="C75" s="197"/>
      <c r="D75" s="197"/>
      <c r="H75" s="84"/>
      <c r="AO75" s="198"/>
      <c r="AP75" s="198"/>
      <c r="AQ75" s="198"/>
    </row>
    <row r="76" spans="1:43" s="71" customFormat="1">
      <c r="A76" s="196"/>
      <c r="B76" s="197"/>
      <c r="C76" s="197"/>
      <c r="D76" s="197"/>
      <c r="H76" s="83"/>
      <c r="AO76" s="198"/>
      <c r="AP76" s="198"/>
      <c r="AQ76" s="198"/>
    </row>
    <row r="77" spans="1:43" s="71" customFormat="1">
      <c r="A77" s="196"/>
      <c r="B77" s="197"/>
      <c r="C77" s="197"/>
      <c r="D77" s="197"/>
      <c r="H77" s="84"/>
      <c r="AO77" s="198"/>
      <c r="AP77" s="198"/>
      <c r="AQ77" s="198"/>
    </row>
    <row r="78" spans="1:43" s="71" customFormat="1">
      <c r="A78" s="196"/>
      <c r="B78" s="197"/>
      <c r="C78" s="197"/>
      <c r="D78" s="197"/>
      <c r="H78" s="83"/>
      <c r="AO78" s="198"/>
      <c r="AP78" s="198"/>
      <c r="AQ78" s="198"/>
    </row>
    <row r="79" spans="1:43" s="71" customFormat="1">
      <c r="A79" s="196"/>
      <c r="B79" s="197"/>
      <c r="C79" s="197"/>
      <c r="D79" s="197"/>
      <c r="H79" s="84"/>
      <c r="AO79" s="198"/>
      <c r="AP79" s="198"/>
      <c r="AQ79" s="198"/>
    </row>
    <row r="80" spans="1:43" s="71" customFormat="1">
      <c r="A80" s="196"/>
      <c r="B80" s="197"/>
      <c r="C80" s="197"/>
      <c r="D80" s="197"/>
      <c r="H80" s="83"/>
      <c r="AO80" s="198"/>
      <c r="AP80" s="198"/>
      <c r="AQ80" s="198"/>
    </row>
    <row r="81" spans="1:43" s="71" customFormat="1">
      <c r="A81" s="196"/>
      <c r="B81" s="197"/>
      <c r="C81" s="197"/>
      <c r="D81" s="197"/>
      <c r="H81" s="84"/>
      <c r="AO81" s="198"/>
      <c r="AP81" s="198"/>
      <c r="AQ81" s="198"/>
    </row>
    <row r="82" spans="1:43" s="71" customFormat="1">
      <c r="A82" s="196"/>
      <c r="B82" s="197"/>
      <c r="C82" s="197"/>
      <c r="D82" s="197"/>
      <c r="H82" s="83"/>
      <c r="AO82" s="198"/>
      <c r="AP82" s="198"/>
      <c r="AQ82" s="198"/>
    </row>
    <row r="83" spans="1:43" s="71" customFormat="1">
      <c r="A83" s="196"/>
      <c r="B83" s="197"/>
      <c r="C83" s="197"/>
      <c r="D83" s="197"/>
      <c r="H83" s="84"/>
      <c r="AO83" s="198"/>
      <c r="AP83" s="198"/>
      <c r="AQ83" s="198"/>
    </row>
    <row r="84" spans="1:43" s="71" customFormat="1">
      <c r="A84" s="196"/>
      <c r="B84" s="197"/>
      <c r="C84" s="197"/>
      <c r="D84" s="197"/>
      <c r="H84" s="83"/>
      <c r="AO84" s="198"/>
      <c r="AP84" s="198"/>
      <c r="AQ84" s="198"/>
    </row>
    <row r="85" spans="1:43" s="71" customFormat="1">
      <c r="A85" s="196"/>
      <c r="B85" s="197"/>
      <c r="C85" s="197"/>
      <c r="D85" s="197"/>
      <c r="H85" s="84"/>
      <c r="AO85" s="198"/>
      <c r="AP85" s="198"/>
      <c r="AQ85" s="198"/>
    </row>
    <row r="86" spans="1:43" s="71" customFormat="1">
      <c r="A86" s="196"/>
      <c r="B86" s="197"/>
      <c r="C86" s="197"/>
      <c r="D86" s="197"/>
      <c r="H86" s="84"/>
      <c r="AO86" s="198"/>
      <c r="AP86" s="198"/>
      <c r="AQ86" s="198"/>
    </row>
    <row r="87" spans="1:43" s="71" customFormat="1">
      <c r="A87" s="196"/>
      <c r="B87" s="197"/>
      <c r="C87" s="197"/>
      <c r="D87" s="197"/>
      <c r="H87" s="84"/>
      <c r="AO87" s="198"/>
      <c r="AP87" s="198"/>
      <c r="AQ87" s="198"/>
    </row>
    <row r="88" spans="1:43" s="71" customFormat="1">
      <c r="A88" s="196"/>
      <c r="B88" s="197"/>
      <c r="C88" s="197"/>
      <c r="D88" s="197"/>
      <c r="H88" s="84"/>
      <c r="AO88" s="198"/>
      <c r="AP88" s="198"/>
      <c r="AQ88" s="198"/>
    </row>
    <row r="89" spans="1:43" s="71" customFormat="1">
      <c r="A89" s="196"/>
      <c r="B89" s="197"/>
      <c r="C89" s="197"/>
      <c r="D89" s="197"/>
      <c r="H89" s="84"/>
      <c r="AO89" s="198"/>
      <c r="AP89" s="198"/>
      <c r="AQ89" s="198"/>
    </row>
    <row r="90" spans="1:43" s="71" customFormat="1">
      <c r="A90" s="196"/>
      <c r="B90" s="197"/>
      <c r="C90" s="197"/>
      <c r="D90" s="197"/>
      <c r="H90" s="84"/>
      <c r="AO90" s="198"/>
      <c r="AP90" s="198"/>
      <c r="AQ90" s="198"/>
    </row>
    <row r="91" spans="1:43" s="71" customFormat="1">
      <c r="A91" s="196"/>
      <c r="B91" s="197"/>
      <c r="C91" s="197"/>
      <c r="D91" s="197"/>
      <c r="H91" s="83"/>
      <c r="AO91" s="198"/>
      <c r="AP91" s="198"/>
      <c r="AQ91" s="198"/>
    </row>
    <row r="92" spans="1:43" s="71" customFormat="1">
      <c r="A92" s="196"/>
      <c r="B92" s="197"/>
      <c r="C92" s="197"/>
      <c r="D92" s="197"/>
      <c r="H92" s="84"/>
      <c r="AO92" s="198"/>
      <c r="AP92" s="198"/>
      <c r="AQ92" s="198"/>
    </row>
    <row r="93" spans="1:43" s="71" customFormat="1">
      <c r="A93" s="196"/>
      <c r="B93" s="197"/>
      <c r="C93" s="197"/>
      <c r="D93" s="197"/>
      <c r="H93" s="83"/>
      <c r="AO93" s="198"/>
      <c r="AP93" s="198"/>
      <c r="AQ93" s="198"/>
    </row>
    <row r="94" spans="1:43" s="71" customFormat="1">
      <c r="A94" s="196"/>
      <c r="B94" s="197"/>
      <c r="C94" s="197"/>
      <c r="D94" s="197"/>
      <c r="H94" s="84"/>
      <c r="AO94" s="198"/>
      <c r="AP94" s="198"/>
      <c r="AQ94" s="198"/>
    </row>
    <row r="95" spans="1:43" s="71" customFormat="1">
      <c r="A95" s="196"/>
      <c r="B95" s="197"/>
      <c r="C95" s="197"/>
      <c r="D95" s="197"/>
      <c r="H95" s="83"/>
      <c r="AO95" s="198"/>
      <c r="AP95" s="198"/>
      <c r="AQ95" s="198"/>
    </row>
    <row r="96" spans="1:43" s="71" customFormat="1">
      <c r="A96" s="196"/>
      <c r="B96" s="197"/>
      <c r="C96" s="197"/>
      <c r="D96" s="197"/>
      <c r="H96" s="84"/>
      <c r="AO96" s="198"/>
      <c r="AP96" s="198"/>
      <c r="AQ96" s="198"/>
    </row>
    <row r="97" spans="1:43" s="71" customFormat="1">
      <c r="A97" s="196"/>
      <c r="B97" s="197"/>
      <c r="C97" s="197"/>
      <c r="D97" s="197"/>
      <c r="H97" s="84"/>
      <c r="AO97" s="198"/>
      <c r="AP97" s="198"/>
      <c r="AQ97" s="198"/>
    </row>
    <row r="98" spans="1:43" s="71" customFormat="1">
      <c r="A98" s="196"/>
      <c r="B98" s="197"/>
      <c r="C98" s="197"/>
      <c r="D98" s="197"/>
      <c r="H98" s="83"/>
      <c r="AO98" s="198"/>
      <c r="AP98" s="198"/>
      <c r="AQ98" s="198"/>
    </row>
    <row r="99" spans="1:43" s="71" customFormat="1">
      <c r="A99" s="196"/>
      <c r="B99" s="197"/>
      <c r="C99" s="197"/>
      <c r="D99" s="197"/>
      <c r="H99" s="84"/>
      <c r="AO99" s="198"/>
      <c r="AP99" s="198"/>
      <c r="AQ99" s="198"/>
    </row>
    <row r="100" spans="1:43" s="71" customFormat="1">
      <c r="A100" s="196"/>
      <c r="B100" s="197"/>
      <c r="C100" s="197"/>
      <c r="D100" s="197"/>
      <c r="H100" s="83"/>
      <c r="AO100" s="198"/>
      <c r="AP100" s="198"/>
      <c r="AQ100" s="198"/>
    </row>
    <row r="101" spans="1:43" s="71" customFormat="1">
      <c r="A101" s="196"/>
      <c r="B101" s="197"/>
      <c r="C101" s="197"/>
      <c r="D101" s="197"/>
      <c r="H101" s="84"/>
      <c r="AO101" s="198"/>
      <c r="AP101" s="198"/>
      <c r="AQ101" s="198"/>
    </row>
    <row r="102" spans="1:43" s="71" customFormat="1">
      <c r="A102" s="196"/>
      <c r="B102" s="197"/>
      <c r="C102" s="197"/>
      <c r="D102" s="197"/>
      <c r="H102" s="83"/>
      <c r="AO102" s="198"/>
      <c r="AP102" s="198"/>
      <c r="AQ102" s="198"/>
    </row>
    <row r="103" spans="1:43" s="71" customFormat="1">
      <c r="A103" s="196"/>
      <c r="B103" s="197"/>
      <c r="C103" s="197"/>
      <c r="D103" s="197"/>
      <c r="H103" s="84"/>
      <c r="AO103" s="198"/>
      <c r="AP103" s="198"/>
      <c r="AQ103" s="198"/>
    </row>
    <row r="104" spans="1:43" s="71" customFormat="1">
      <c r="A104" s="196"/>
      <c r="B104" s="197"/>
      <c r="C104" s="197"/>
      <c r="D104" s="197"/>
      <c r="H104" s="83"/>
      <c r="AO104" s="198"/>
      <c r="AP104" s="198"/>
      <c r="AQ104" s="198"/>
    </row>
    <row r="105" spans="1:43" s="71" customFormat="1">
      <c r="A105" s="196"/>
      <c r="B105" s="197"/>
      <c r="C105" s="197"/>
      <c r="D105" s="197"/>
      <c r="H105" s="83"/>
      <c r="AO105" s="198"/>
      <c r="AP105" s="198"/>
      <c r="AQ105" s="198"/>
    </row>
    <row r="106" spans="1:43" s="71" customFormat="1">
      <c r="A106" s="196"/>
      <c r="B106" s="197"/>
      <c r="C106" s="197"/>
      <c r="D106" s="197"/>
      <c r="H106" s="85"/>
      <c r="AO106" s="198"/>
      <c r="AP106" s="198"/>
      <c r="AQ106" s="198"/>
    </row>
    <row r="107" spans="1:43" s="71" customFormat="1">
      <c r="A107" s="196"/>
      <c r="B107" s="197"/>
      <c r="C107" s="197"/>
      <c r="D107" s="197"/>
      <c r="AO107" s="198"/>
      <c r="AP107" s="198"/>
      <c r="AQ107" s="198"/>
    </row>
    <row r="108" spans="1:43" s="71" customFormat="1">
      <c r="A108" s="196"/>
      <c r="B108" s="197"/>
      <c r="C108" s="197"/>
      <c r="D108" s="197"/>
      <c r="AO108" s="198"/>
      <c r="AP108" s="198"/>
      <c r="AQ108" s="198"/>
    </row>
    <row r="109" spans="1:43" s="71" customFormat="1">
      <c r="A109" s="196"/>
      <c r="B109" s="197"/>
      <c r="C109" s="197"/>
      <c r="D109" s="197"/>
      <c r="AO109" s="198"/>
      <c r="AP109" s="198"/>
      <c r="AQ109" s="198"/>
    </row>
    <row r="110" spans="1:43" s="71" customFormat="1">
      <c r="A110" s="196"/>
      <c r="B110" s="197"/>
      <c r="C110" s="197"/>
      <c r="D110" s="197"/>
      <c r="AO110" s="198"/>
      <c r="AP110" s="198"/>
      <c r="AQ110" s="198"/>
    </row>
    <row r="111" spans="1:43" s="71" customFormat="1">
      <c r="A111" s="196"/>
      <c r="B111" s="197"/>
      <c r="C111" s="197"/>
      <c r="D111" s="197"/>
      <c r="AO111" s="198"/>
      <c r="AP111" s="198"/>
      <c r="AQ111" s="198"/>
    </row>
    <row r="112" spans="1:43" s="71" customFormat="1">
      <c r="A112" s="196"/>
      <c r="B112" s="197"/>
      <c r="C112" s="197"/>
      <c r="D112" s="197"/>
      <c r="AO112" s="198"/>
      <c r="AP112" s="198"/>
      <c r="AQ112" s="198"/>
    </row>
    <row r="113" spans="1:43" s="71" customFormat="1">
      <c r="A113" s="196"/>
      <c r="B113" s="197"/>
      <c r="C113" s="197"/>
      <c r="D113" s="197"/>
      <c r="AO113" s="198"/>
      <c r="AP113" s="198"/>
      <c r="AQ113" s="198"/>
    </row>
    <row r="114" spans="1:43" s="71" customFormat="1">
      <c r="A114" s="196"/>
      <c r="B114" s="197"/>
      <c r="C114" s="197"/>
      <c r="D114" s="197"/>
      <c r="AO114" s="198"/>
      <c r="AP114" s="198"/>
      <c r="AQ114" s="198"/>
    </row>
    <row r="115" spans="1:43" s="71" customFormat="1">
      <c r="A115" s="196"/>
      <c r="B115" s="197"/>
      <c r="C115" s="197"/>
      <c r="D115" s="197"/>
      <c r="AO115" s="198"/>
      <c r="AP115" s="198"/>
      <c r="AQ115" s="198"/>
    </row>
    <row r="116" spans="1:43" s="71" customFormat="1">
      <c r="A116" s="196"/>
      <c r="B116" s="197"/>
      <c r="C116" s="197"/>
      <c r="D116" s="197"/>
      <c r="AO116" s="198"/>
      <c r="AP116" s="198"/>
      <c r="AQ116" s="198"/>
    </row>
    <row r="117" spans="1:43" s="71" customFormat="1">
      <c r="A117" s="196"/>
      <c r="B117" s="197"/>
      <c r="C117" s="197"/>
      <c r="D117" s="197"/>
      <c r="AO117" s="198"/>
      <c r="AP117" s="198"/>
      <c r="AQ117" s="198"/>
    </row>
    <row r="118" spans="1:43" s="71" customFormat="1">
      <c r="A118" s="196"/>
      <c r="B118" s="197"/>
      <c r="C118" s="197"/>
      <c r="D118" s="197"/>
      <c r="AO118" s="198"/>
      <c r="AP118" s="198"/>
      <c r="AQ118" s="198"/>
    </row>
    <row r="119" spans="1:43" s="71" customFormat="1">
      <c r="A119" s="196"/>
      <c r="B119" s="197"/>
      <c r="C119" s="197"/>
      <c r="D119" s="197"/>
      <c r="AO119" s="198"/>
      <c r="AP119" s="198"/>
      <c r="AQ119" s="198"/>
    </row>
    <row r="120" spans="1:43" s="71" customFormat="1">
      <c r="A120" s="196"/>
      <c r="B120" s="197"/>
      <c r="C120" s="197"/>
      <c r="D120" s="197"/>
      <c r="AO120" s="198"/>
      <c r="AP120" s="198"/>
      <c r="AQ120" s="198"/>
    </row>
    <row r="121" spans="1:43" s="71" customFormat="1">
      <c r="A121" s="196"/>
      <c r="B121" s="197"/>
      <c r="C121" s="197"/>
      <c r="D121" s="197"/>
      <c r="AO121" s="198"/>
      <c r="AP121" s="198"/>
      <c r="AQ121" s="198"/>
    </row>
    <row r="122" spans="1:43" s="71" customFormat="1">
      <c r="A122" s="196"/>
      <c r="B122" s="197"/>
      <c r="C122" s="197"/>
      <c r="D122" s="197"/>
      <c r="AO122" s="198"/>
      <c r="AP122" s="198"/>
      <c r="AQ122" s="198"/>
    </row>
    <row r="123" spans="1:43" s="71" customFormat="1">
      <c r="A123" s="196"/>
      <c r="B123" s="197"/>
      <c r="C123" s="197"/>
      <c r="D123" s="197"/>
      <c r="AO123" s="198"/>
      <c r="AP123" s="198"/>
      <c r="AQ123" s="198"/>
    </row>
    <row r="124" spans="1:43" s="71" customFormat="1">
      <c r="A124" s="196"/>
      <c r="B124" s="197"/>
      <c r="C124" s="197"/>
      <c r="D124" s="197"/>
      <c r="AO124" s="198"/>
      <c r="AP124" s="198"/>
      <c r="AQ124" s="198"/>
    </row>
    <row r="125" spans="1:43" s="71" customFormat="1">
      <c r="A125" s="196"/>
      <c r="B125" s="197"/>
      <c r="C125" s="197"/>
      <c r="D125" s="197"/>
      <c r="AO125" s="198"/>
      <c r="AP125" s="198"/>
      <c r="AQ125" s="198"/>
    </row>
    <row r="126" spans="1:43" s="71" customFormat="1">
      <c r="A126" s="196"/>
      <c r="B126" s="197"/>
      <c r="C126" s="197"/>
      <c r="D126" s="197"/>
      <c r="AO126" s="198"/>
      <c r="AP126" s="198"/>
      <c r="AQ126" s="198"/>
    </row>
    <row r="127" spans="1:43" s="71" customFormat="1">
      <c r="A127" s="196"/>
      <c r="B127" s="197"/>
      <c r="C127" s="197"/>
      <c r="D127" s="197"/>
      <c r="AO127" s="198"/>
      <c r="AP127" s="198"/>
      <c r="AQ127" s="198"/>
    </row>
    <row r="128" spans="1:43" s="71" customFormat="1">
      <c r="A128" s="196"/>
      <c r="B128" s="197"/>
      <c r="C128" s="197"/>
      <c r="D128" s="197"/>
      <c r="AO128" s="198"/>
      <c r="AP128" s="198"/>
      <c r="AQ128" s="198"/>
    </row>
    <row r="129" spans="1:43" s="71" customFormat="1">
      <c r="A129" s="196"/>
      <c r="B129" s="197"/>
      <c r="C129" s="197"/>
      <c r="D129" s="197"/>
      <c r="AO129" s="198"/>
      <c r="AP129" s="198"/>
      <c r="AQ129" s="198"/>
    </row>
    <row r="130" spans="1:43" s="71" customFormat="1">
      <c r="A130" s="196"/>
      <c r="B130" s="197"/>
      <c r="C130" s="197"/>
      <c r="D130" s="197"/>
      <c r="AO130" s="198"/>
      <c r="AP130" s="198"/>
      <c r="AQ130" s="198"/>
    </row>
    <row r="131" spans="1:43" s="71" customFormat="1">
      <c r="A131" s="196"/>
      <c r="B131" s="197"/>
      <c r="C131" s="197"/>
      <c r="D131" s="197"/>
      <c r="AO131" s="198"/>
      <c r="AP131" s="198"/>
      <c r="AQ131" s="198"/>
    </row>
    <row r="132" spans="1:43" s="71" customFormat="1">
      <c r="A132" s="196"/>
      <c r="B132" s="197"/>
      <c r="C132" s="197"/>
      <c r="D132" s="197"/>
      <c r="AO132" s="198"/>
      <c r="AP132" s="198"/>
      <c r="AQ132" s="198"/>
    </row>
    <row r="133" spans="1:43" s="71" customFormat="1">
      <c r="A133" s="196"/>
      <c r="B133" s="197"/>
      <c r="C133" s="197"/>
      <c r="D133" s="197"/>
      <c r="AO133" s="198"/>
      <c r="AP133" s="198"/>
      <c r="AQ133" s="198"/>
    </row>
    <row r="134" spans="1:43" s="71" customFormat="1">
      <c r="A134" s="196"/>
      <c r="B134" s="197"/>
      <c r="C134" s="197"/>
      <c r="D134" s="197"/>
      <c r="AO134" s="198"/>
      <c r="AP134" s="198"/>
      <c r="AQ134" s="198"/>
    </row>
    <row r="135" spans="1:43" s="71" customFormat="1">
      <c r="A135" s="196"/>
      <c r="B135" s="197"/>
      <c r="C135" s="197"/>
      <c r="D135" s="197"/>
      <c r="AO135" s="198"/>
      <c r="AP135" s="198"/>
      <c r="AQ135" s="198"/>
    </row>
    <row r="136" spans="1:43" s="71" customFormat="1">
      <c r="A136" s="196"/>
      <c r="B136" s="197"/>
      <c r="C136" s="197"/>
      <c r="D136" s="197"/>
      <c r="AO136" s="198"/>
      <c r="AP136" s="198"/>
      <c r="AQ136" s="198"/>
    </row>
    <row r="137" spans="1:43" s="71" customFormat="1">
      <c r="A137" s="196"/>
      <c r="B137" s="197"/>
      <c r="C137" s="197"/>
      <c r="D137" s="197"/>
      <c r="AO137" s="198"/>
      <c r="AP137" s="198"/>
      <c r="AQ137" s="198"/>
    </row>
    <row r="138" spans="1:43" s="71" customFormat="1">
      <c r="A138" s="196"/>
      <c r="B138" s="197"/>
      <c r="C138" s="197"/>
      <c r="D138" s="197"/>
      <c r="AO138" s="198"/>
      <c r="AP138" s="198"/>
      <c r="AQ138" s="198"/>
    </row>
    <row r="139" spans="1:43" s="71" customFormat="1">
      <c r="A139" s="196"/>
      <c r="B139" s="197"/>
      <c r="C139" s="197"/>
      <c r="D139" s="197"/>
      <c r="AO139" s="198"/>
      <c r="AP139" s="198"/>
      <c r="AQ139" s="198"/>
    </row>
    <row r="140" spans="1:43" s="71" customFormat="1">
      <c r="A140" s="196"/>
      <c r="B140" s="197"/>
      <c r="C140" s="197"/>
      <c r="D140" s="197"/>
      <c r="AO140" s="198"/>
      <c r="AP140" s="198"/>
      <c r="AQ140" s="198"/>
    </row>
    <row r="141" spans="1:43" s="71" customFormat="1">
      <c r="A141" s="196"/>
      <c r="B141" s="197"/>
      <c r="C141" s="197"/>
      <c r="D141" s="197"/>
      <c r="AO141" s="198"/>
      <c r="AP141" s="198"/>
      <c r="AQ141" s="198"/>
    </row>
    <row r="142" spans="1:43" s="71" customFormat="1">
      <c r="A142" s="196"/>
      <c r="B142" s="197"/>
      <c r="C142" s="197"/>
      <c r="D142" s="197"/>
      <c r="AO142" s="198"/>
      <c r="AP142" s="198"/>
      <c r="AQ142" s="198"/>
    </row>
    <row r="143" spans="1:43" s="71" customFormat="1">
      <c r="A143" s="196"/>
      <c r="B143" s="197"/>
      <c r="C143" s="197"/>
      <c r="D143" s="197"/>
      <c r="AO143" s="198"/>
      <c r="AP143" s="198"/>
      <c r="AQ143" s="198"/>
    </row>
    <row r="144" spans="1:43" s="71" customFormat="1">
      <c r="A144" s="196"/>
      <c r="B144" s="197"/>
      <c r="C144" s="197"/>
      <c r="D144" s="197"/>
      <c r="AO144" s="198"/>
      <c r="AP144" s="198"/>
      <c r="AQ144" s="198"/>
    </row>
    <row r="145" spans="1:43" s="71" customFormat="1">
      <c r="A145" s="196"/>
      <c r="B145" s="197"/>
      <c r="C145" s="197"/>
      <c r="D145" s="197"/>
      <c r="AO145" s="198"/>
      <c r="AP145" s="198"/>
      <c r="AQ145" s="198"/>
    </row>
    <row r="146" spans="1:43" s="71" customFormat="1">
      <c r="A146" s="196"/>
      <c r="B146" s="197"/>
      <c r="C146" s="197"/>
      <c r="D146" s="197"/>
      <c r="AO146" s="198"/>
      <c r="AP146" s="198"/>
      <c r="AQ146" s="198"/>
    </row>
    <row r="147" spans="1:43" s="71" customFormat="1">
      <c r="A147" s="196"/>
      <c r="B147" s="197"/>
      <c r="C147" s="197"/>
      <c r="D147" s="197"/>
      <c r="AO147" s="198"/>
      <c r="AP147" s="198"/>
      <c r="AQ147" s="198"/>
    </row>
    <row r="148" spans="1:43" s="71" customFormat="1">
      <c r="A148" s="196"/>
      <c r="B148" s="197"/>
      <c r="C148" s="197"/>
      <c r="D148" s="197"/>
      <c r="AO148" s="198"/>
      <c r="AP148" s="198"/>
      <c r="AQ148" s="198"/>
    </row>
    <row r="149" spans="1:43" s="71" customFormat="1">
      <c r="A149" s="196"/>
      <c r="B149" s="197"/>
      <c r="C149" s="197"/>
      <c r="D149" s="197"/>
      <c r="AO149" s="198"/>
      <c r="AP149" s="198"/>
      <c r="AQ149" s="198"/>
    </row>
    <row r="150" spans="1:43" s="71" customFormat="1">
      <c r="A150" s="196"/>
      <c r="B150" s="197"/>
      <c r="C150" s="197"/>
      <c r="D150" s="197"/>
      <c r="AO150" s="198"/>
      <c r="AP150" s="198"/>
      <c r="AQ150" s="198"/>
    </row>
    <row r="151" spans="1:43" s="71" customFormat="1">
      <c r="A151" s="196"/>
      <c r="B151" s="197"/>
      <c r="C151" s="197"/>
      <c r="D151" s="197"/>
      <c r="AO151" s="198"/>
      <c r="AP151" s="198"/>
      <c r="AQ151" s="198"/>
    </row>
    <row r="152" spans="1:43" s="71" customFormat="1">
      <c r="A152" s="196"/>
      <c r="B152" s="197"/>
      <c r="C152" s="197"/>
      <c r="D152" s="197"/>
      <c r="AO152" s="198"/>
      <c r="AP152" s="198"/>
      <c r="AQ152" s="198"/>
    </row>
    <row r="153" spans="1:43" s="71" customFormat="1">
      <c r="A153" s="196"/>
      <c r="B153" s="197"/>
      <c r="C153" s="197"/>
      <c r="D153" s="197"/>
      <c r="AO153" s="198"/>
      <c r="AP153" s="198"/>
      <c r="AQ153" s="198"/>
    </row>
    <row r="154" spans="1:43" s="71" customFormat="1">
      <c r="A154" s="196"/>
      <c r="B154" s="197"/>
      <c r="C154" s="197"/>
      <c r="D154" s="197"/>
      <c r="AO154" s="198"/>
      <c r="AP154" s="198"/>
      <c r="AQ154" s="198"/>
    </row>
    <row r="155" spans="1:43" s="71" customFormat="1">
      <c r="A155" s="196"/>
      <c r="B155" s="197"/>
      <c r="C155" s="197"/>
      <c r="D155" s="197"/>
      <c r="AO155" s="198"/>
      <c r="AP155" s="198"/>
      <c r="AQ155" s="198"/>
    </row>
    <row r="156" spans="1:43" s="71" customFormat="1">
      <c r="A156" s="196"/>
      <c r="B156" s="197"/>
      <c r="C156" s="197"/>
      <c r="D156" s="197"/>
      <c r="AO156" s="198"/>
      <c r="AP156" s="198"/>
      <c r="AQ156" s="198"/>
    </row>
    <row r="157" spans="1:43" s="71" customFormat="1">
      <c r="A157" s="196"/>
      <c r="B157" s="197"/>
      <c r="C157" s="197"/>
      <c r="D157" s="197"/>
      <c r="AO157" s="198"/>
      <c r="AP157" s="198"/>
      <c r="AQ157" s="198"/>
    </row>
    <row r="158" spans="1:43" s="71" customFormat="1">
      <c r="A158" s="196"/>
      <c r="B158" s="197"/>
      <c r="C158" s="197"/>
      <c r="D158" s="197"/>
      <c r="AO158" s="198"/>
      <c r="AP158" s="198"/>
      <c r="AQ158" s="198"/>
    </row>
    <row r="159" spans="1:43" s="71" customFormat="1">
      <c r="A159" s="196"/>
      <c r="B159" s="197"/>
      <c r="C159" s="197"/>
      <c r="D159" s="197"/>
      <c r="AO159" s="198"/>
      <c r="AP159" s="198"/>
      <c r="AQ159" s="198"/>
    </row>
    <row r="160" spans="1:43" s="71" customFormat="1">
      <c r="A160" s="196"/>
      <c r="B160" s="197"/>
      <c r="C160" s="197"/>
      <c r="D160" s="197"/>
      <c r="AO160" s="198"/>
      <c r="AP160" s="198"/>
      <c r="AQ160" s="198"/>
    </row>
    <row r="161" spans="1:43" s="71" customFormat="1">
      <c r="A161" s="196"/>
      <c r="B161" s="197"/>
      <c r="C161" s="197"/>
      <c r="D161" s="197"/>
      <c r="AO161" s="198"/>
      <c r="AP161" s="198"/>
      <c r="AQ161" s="198"/>
    </row>
    <row r="162" spans="1:43" s="71" customFormat="1">
      <c r="A162" s="196"/>
      <c r="B162" s="197"/>
      <c r="C162" s="197"/>
      <c r="D162" s="197"/>
      <c r="AO162" s="198"/>
      <c r="AP162" s="198"/>
      <c r="AQ162" s="198"/>
    </row>
    <row r="163" spans="1:43" s="71" customFormat="1">
      <c r="A163" s="196"/>
      <c r="B163" s="197"/>
      <c r="C163" s="197"/>
      <c r="D163" s="197"/>
      <c r="AO163" s="198"/>
      <c r="AP163" s="198"/>
      <c r="AQ163" s="198"/>
    </row>
    <row r="164" spans="1:43" s="71" customFormat="1">
      <c r="A164" s="196"/>
      <c r="B164" s="197"/>
      <c r="C164" s="197"/>
      <c r="D164" s="197"/>
      <c r="AO164" s="198"/>
      <c r="AP164" s="198"/>
      <c r="AQ164" s="198"/>
    </row>
    <row r="165" spans="1:43" s="71" customFormat="1">
      <c r="A165" s="196"/>
      <c r="B165" s="197"/>
      <c r="C165" s="197"/>
      <c r="D165" s="197"/>
      <c r="AO165" s="198"/>
      <c r="AP165" s="198"/>
      <c r="AQ165" s="198"/>
    </row>
    <row r="166" spans="1:43" s="71" customFormat="1">
      <c r="A166" s="196"/>
      <c r="B166" s="197"/>
      <c r="C166" s="197"/>
      <c r="D166" s="197"/>
      <c r="AO166" s="198"/>
      <c r="AP166" s="198"/>
      <c r="AQ166" s="198"/>
    </row>
    <row r="167" spans="1:43" s="71" customFormat="1">
      <c r="A167" s="196"/>
      <c r="B167" s="197"/>
      <c r="C167" s="197"/>
      <c r="D167" s="197"/>
      <c r="AO167" s="198"/>
      <c r="AP167" s="198"/>
      <c r="AQ167" s="198"/>
    </row>
    <row r="168" spans="1:43" s="71" customFormat="1">
      <c r="A168" s="196"/>
      <c r="B168" s="197"/>
      <c r="C168" s="197"/>
      <c r="D168" s="197"/>
      <c r="AO168" s="198"/>
      <c r="AP168" s="198"/>
      <c r="AQ168" s="198"/>
    </row>
    <row r="169" spans="1:43" s="71" customFormat="1">
      <c r="A169" s="196"/>
      <c r="B169" s="197"/>
      <c r="C169" s="197"/>
      <c r="D169" s="197"/>
      <c r="AO169" s="198"/>
      <c r="AP169" s="198"/>
      <c r="AQ169" s="198"/>
    </row>
    <row r="170" spans="1:43" s="71" customFormat="1">
      <c r="A170" s="196"/>
      <c r="B170" s="197"/>
      <c r="C170" s="197"/>
      <c r="D170" s="197"/>
      <c r="AO170" s="198"/>
      <c r="AP170" s="198"/>
      <c r="AQ170" s="198"/>
    </row>
    <row r="171" spans="1:43" s="71" customFormat="1">
      <c r="A171" s="196"/>
      <c r="B171" s="197"/>
      <c r="C171" s="197"/>
      <c r="D171" s="197"/>
      <c r="AO171" s="198"/>
      <c r="AP171" s="198"/>
      <c r="AQ171" s="198"/>
    </row>
    <row r="172" spans="1:43" s="71" customFormat="1">
      <c r="A172" s="196"/>
      <c r="B172" s="197"/>
      <c r="C172" s="197"/>
      <c r="D172" s="197"/>
      <c r="AO172" s="198"/>
      <c r="AP172" s="198"/>
      <c r="AQ172" s="198"/>
    </row>
    <row r="173" spans="1:43" s="71" customFormat="1">
      <c r="A173" s="196"/>
      <c r="B173" s="197"/>
      <c r="C173" s="197"/>
      <c r="D173" s="197"/>
      <c r="AO173" s="198"/>
      <c r="AP173" s="198"/>
      <c r="AQ173" s="198"/>
    </row>
    <row r="174" spans="1:43" s="71" customFormat="1">
      <c r="A174" s="196"/>
      <c r="B174" s="197"/>
      <c r="C174" s="197"/>
      <c r="D174" s="197"/>
      <c r="AO174" s="198"/>
      <c r="AP174" s="198"/>
      <c r="AQ174" s="198"/>
    </row>
    <row r="175" spans="1:43" s="71" customFormat="1">
      <c r="A175" s="196"/>
      <c r="B175" s="197"/>
      <c r="C175" s="197"/>
      <c r="D175" s="197"/>
      <c r="AO175" s="198"/>
      <c r="AP175" s="198"/>
      <c r="AQ175" s="198"/>
    </row>
    <row r="176" spans="1:43" s="71" customFormat="1">
      <c r="A176" s="196"/>
      <c r="B176" s="197"/>
      <c r="C176" s="197"/>
      <c r="D176" s="197"/>
      <c r="AO176" s="198"/>
      <c r="AP176" s="198"/>
      <c r="AQ176" s="198"/>
    </row>
    <row r="177" spans="1:45" s="71" customFormat="1">
      <c r="A177" s="196"/>
      <c r="B177" s="197"/>
      <c r="C177" s="197"/>
      <c r="D177" s="197"/>
      <c r="AO177" s="198"/>
      <c r="AP177" s="198"/>
      <c r="AQ177" s="198"/>
    </row>
    <row r="178" spans="1:45" s="71" customFormat="1">
      <c r="A178" s="196"/>
      <c r="B178" s="197"/>
      <c r="C178" s="197"/>
      <c r="D178" s="197"/>
      <c r="AO178" s="198"/>
      <c r="AP178" s="198"/>
      <c r="AQ178" s="198"/>
    </row>
    <row r="179" spans="1:45" s="71" customFormat="1">
      <c r="A179" s="196"/>
      <c r="B179" s="197"/>
      <c r="C179" s="197"/>
      <c r="D179" s="197"/>
      <c r="AO179" s="198"/>
      <c r="AP179" s="198"/>
      <c r="AQ179" s="198"/>
    </row>
    <row r="180" spans="1:45" s="71" customFormat="1">
      <c r="A180" s="196"/>
      <c r="B180" s="197"/>
      <c r="C180" s="197"/>
      <c r="D180" s="197"/>
      <c r="AO180" s="198"/>
      <c r="AP180" s="198"/>
      <c r="AQ180" s="198"/>
    </row>
    <row r="181" spans="1:45" s="71" customFormat="1">
      <c r="A181" s="196"/>
      <c r="B181" s="197"/>
      <c r="C181" s="197"/>
      <c r="D181" s="197"/>
      <c r="AO181" s="198"/>
      <c r="AP181" s="198"/>
      <c r="AQ181" s="198"/>
    </row>
    <row r="182" spans="1:45" s="71" customFormat="1">
      <c r="A182" s="196"/>
      <c r="B182" s="197"/>
      <c r="C182" s="197"/>
      <c r="D182" s="197"/>
      <c r="AO182" s="198"/>
      <c r="AP182" s="198"/>
      <c r="AQ182" s="198"/>
    </row>
    <row r="183" spans="1:45" s="71" customFormat="1">
      <c r="A183" s="196"/>
      <c r="B183" s="197"/>
      <c r="C183" s="197"/>
      <c r="D183" s="197"/>
      <c r="AO183" s="198"/>
      <c r="AP183" s="198"/>
      <c r="AQ183" s="198"/>
    </row>
    <row r="184" spans="1:45" s="71" customFormat="1">
      <c r="A184" s="196"/>
      <c r="B184" s="197"/>
      <c r="C184" s="197"/>
      <c r="D184" s="197"/>
      <c r="AO184" s="198"/>
      <c r="AP184" s="198"/>
      <c r="AQ184" s="198"/>
    </row>
    <row r="185" spans="1:45" s="71" customFormat="1">
      <c r="A185" s="196"/>
      <c r="B185" s="197"/>
      <c r="C185" s="197"/>
      <c r="D185" s="197"/>
      <c r="AO185" s="198"/>
      <c r="AP185" s="198"/>
      <c r="AQ185" s="198"/>
    </row>
    <row r="186" spans="1:45" s="71" customFormat="1">
      <c r="A186" s="196"/>
      <c r="B186" s="197"/>
      <c r="C186" s="197"/>
      <c r="D186" s="197"/>
      <c r="AO186" s="198"/>
      <c r="AP186" s="198"/>
      <c r="AQ186" s="198"/>
    </row>
    <row r="187" spans="1:45" s="71" customFormat="1">
      <c r="A187" s="196"/>
      <c r="B187" s="197"/>
      <c r="C187" s="197"/>
      <c r="D187" s="197"/>
      <c r="AO187" s="198"/>
      <c r="AP187" s="198"/>
      <c r="AQ187" s="198"/>
    </row>
    <row r="188" spans="1:45" s="71" customFormat="1">
      <c r="A188" s="196"/>
      <c r="B188" s="197"/>
      <c r="C188" s="197"/>
      <c r="D188" s="197"/>
      <c r="AO188" s="198"/>
      <c r="AP188" s="198"/>
      <c r="AQ188" s="198"/>
    </row>
    <row r="189" spans="1:45" s="71" customFormat="1">
      <c r="A189" s="196"/>
      <c r="B189" s="197"/>
      <c r="C189" s="197"/>
      <c r="D189" s="197"/>
      <c r="AO189" s="198"/>
      <c r="AP189" s="198"/>
      <c r="AQ189" s="198"/>
    </row>
    <row r="190" spans="1:45">
      <c r="A190" s="196"/>
      <c r="B190" s="197"/>
      <c r="C190" s="197"/>
      <c r="D190" s="197"/>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198"/>
      <c r="AP190" s="198"/>
      <c r="AQ190" s="198"/>
      <c r="AS190" s="71"/>
    </row>
    <row r="191" spans="1:45">
      <c r="A191" s="196"/>
      <c r="B191" s="197"/>
      <c r="C191" s="197"/>
      <c r="D191" s="197"/>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198"/>
      <c r="AP191" s="198"/>
      <c r="AQ191" s="198"/>
      <c r="AS191" s="71"/>
    </row>
    <row r="192" spans="1:45">
      <c r="A192" s="196"/>
      <c r="B192" s="197"/>
      <c r="C192" s="197"/>
      <c r="D192" s="197"/>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198"/>
      <c r="AP192" s="198"/>
      <c r="AQ192" s="198"/>
      <c r="AS192" s="71"/>
    </row>
    <row r="193" spans="1:45">
      <c r="A193" s="196"/>
      <c r="B193" s="197"/>
      <c r="C193" s="197"/>
      <c r="D193" s="197"/>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198"/>
      <c r="AP193" s="198"/>
      <c r="AQ193" s="198"/>
      <c r="AS193" s="71"/>
    </row>
  </sheetData>
  <mergeCells count="14">
    <mergeCell ref="F63:AM63"/>
    <mergeCell ref="F64:AM64"/>
    <mergeCell ref="F66:AM67"/>
    <mergeCell ref="E50:AM50"/>
    <mergeCell ref="F51:AM51"/>
    <mergeCell ref="F53:AM53"/>
    <mergeCell ref="F54:AM54"/>
    <mergeCell ref="F56:AM56"/>
    <mergeCell ref="F60:AM60"/>
    <mergeCell ref="BC1:BF1"/>
    <mergeCell ref="BG1:BK1"/>
    <mergeCell ref="BL1:BO1"/>
    <mergeCell ref="E49:AM49"/>
    <mergeCell ref="F61:AM61"/>
  </mergeCells>
  <phoneticPr fontId="69" type="noConversion"/>
  <conditionalFormatting sqref="A2:A46 J2:AN46">
    <cfRule type="cellIs" dxfId="14" priority="1" operator="equal">
      <formula>"op"</formula>
    </cfRule>
    <cfRule type="cellIs" dxfId="13" priority="2" operator="equal">
      <formula>"of1"</formula>
    </cfRule>
    <cfRule type="cellIs" dxfId="12" priority="3" operator="equal">
      <formula>"of2"</formula>
    </cfRule>
    <cfRule type="cellIs" dxfId="11" priority="4" operator="equal">
      <formula>"f2"</formula>
    </cfRule>
    <cfRule type="cellIs" dxfId="10" priority="5" operator="equal">
      <formula>"p"</formula>
    </cfRule>
    <cfRule type="cellIs" dxfId="9" priority="6" operator="equal">
      <formula>"f1"</formula>
    </cfRule>
  </conditionalFormatting>
  <pageMargins left="0.25" right="0.25" top="0.75" bottom="0.75" header="0.3" footer="0.3"/>
  <pageSetup paperSize="9" scale="25" fitToHeight="0" orientation="landscape"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FF2B7-4A34-4BEE-A50A-BCC90F501576}">
  <sheetPr>
    <pageSetUpPr fitToPage="1"/>
  </sheetPr>
  <dimension ref="A1:AK95"/>
  <sheetViews>
    <sheetView zoomScale="90" zoomScaleNormal="90" workbookViewId="0">
      <selection activeCell="H2" sqref="H2:P2"/>
    </sheetView>
  </sheetViews>
  <sheetFormatPr defaultRowHeight="15"/>
  <cols>
    <col min="1" max="1" width="4.5703125" customWidth="1"/>
    <col min="2" max="2" width="30.140625" customWidth="1"/>
    <col min="3" max="3" width="27.140625" customWidth="1"/>
    <col min="4" max="4" width="12.28515625" customWidth="1"/>
    <col min="5" max="5" width="14.140625" customWidth="1"/>
    <col min="6" max="6" width="24.28515625" customWidth="1"/>
    <col min="7" max="7" width="16.7109375" customWidth="1"/>
    <col min="11" max="11" width="9.140625" customWidth="1"/>
    <col min="17" max="17" width="9.140625" style="2"/>
    <col min="18" max="20" width="0" style="2" hidden="1" customWidth="1"/>
    <col min="21" max="23" width="9.140625" style="2"/>
    <col min="24" max="24" width="2.140625" style="2" customWidth="1"/>
    <col min="25" max="25" width="9.140625" style="2"/>
    <col min="26" max="26" width="9.140625" style="2" hidden="1" customWidth="1"/>
    <col min="27" max="27" width="28.7109375" style="2" hidden="1" customWidth="1"/>
    <col min="28" max="37" width="9.140625" style="2"/>
  </cols>
  <sheetData>
    <row r="1" spans="1:27" ht="21">
      <c r="A1" s="44"/>
      <c r="B1" s="374" t="s">
        <v>112</v>
      </c>
      <c r="C1" s="374"/>
      <c r="D1" s="374"/>
      <c r="E1" s="374"/>
      <c r="F1" s="374"/>
      <c r="G1" s="41"/>
      <c r="H1" s="373" t="s">
        <v>113</v>
      </c>
      <c r="I1" s="374"/>
      <c r="J1" s="374"/>
      <c r="K1" s="374"/>
      <c r="L1" s="374"/>
      <c r="M1" s="374"/>
      <c r="N1" s="374"/>
      <c r="O1" s="374"/>
      <c r="P1" s="375"/>
      <c r="Q1" s="24"/>
      <c r="R1" s="24"/>
      <c r="S1" s="24"/>
      <c r="T1" s="24"/>
      <c r="U1" s="24"/>
      <c r="V1" s="24"/>
      <c r="W1" s="24"/>
      <c r="X1" s="24"/>
      <c r="AA1" t="s">
        <v>111</v>
      </c>
    </row>
    <row r="2" spans="1:27" ht="40.5" customHeight="1" thickBot="1">
      <c r="A2" s="14"/>
      <c r="B2" s="43"/>
      <c r="C2" s="390"/>
      <c r="D2" s="390"/>
      <c r="E2" s="390"/>
      <c r="F2" s="390"/>
      <c r="G2" s="39"/>
      <c r="H2" s="376"/>
      <c r="I2" s="377"/>
      <c r="J2" s="377"/>
      <c r="K2" s="377"/>
      <c r="L2" s="377"/>
      <c r="M2" s="377"/>
      <c r="N2" s="377"/>
      <c r="O2" s="377"/>
      <c r="P2" s="378"/>
      <c r="Q2" s="24"/>
      <c r="R2" s="24"/>
      <c r="S2" s="24"/>
      <c r="T2" s="24"/>
      <c r="U2" s="24"/>
      <c r="V2" s="24"/>
      <c r="W2" s="24"/>
      <c r="X2" s="24"/>
      <c r="AA2" t="s">
        <v>116</v>
      </c>
    </row>
    <row r="3" spans="1:27" ht="42" customHeight="1" thickBot="1">
      <c r="A3" s="42"/>
      <c r="B3" s="43"/>
      <c r="C3" s="391"/>
      <c r="D3" s="391"/>
      <c r="E3" s="391"/>
      <c r="F3" s="391"/>
      <c r="G3" s="40"/>
      <c r="H3" s="379" t="s">
        <v>115</v>
      </c>
      <c r="I3" s="380"/>
      <c r="J3" s="380"/>
      <c r="K3" s="381"/>
      <c r="L3" s="380"/>
      <c r="M3" s="380"/>
      <c r="N3" s="380"/>
      <c r="O3" s="380"/>
      <c r="P3" s="381"/>
      <c r="Q3" s="24"/>
      <c r="R3" s="24"/>
      <c r="S3" s="24"/>
      <c r="T3" s="24"/>
      <c r="U3" s="24"/>
      <c r="V3" s="24"/>
      <c r="W3" s="24"/>
      <c r="X3" s="24"/>
      <c r="AA3" t="s">
        <v>117</v>
      </c>
    </row>
    <row r="4" spans="1:27" ht="45.75" thickBot="1">
      <c r="A4" s="19"/>
      <c r="B4" s="400" t="s">
        <v>153</v>
      </c>
      <c r="C4" s="401"/>
      <c r="D4" s="401"/>
      <c r="E4" s="401"/>
      <c r="F4" s="401"/>
      <c r="G4" s="402"/>
      <c r="H4" s="392" t="s">
        <v>11</v>
      </c>
      <c r="I4" s="393"/>
      <c r="J4" s="394"/>
      <c r="K4" s="18" t="s">
        <v>12</v>
      </c>
      <c r="L4" s="395" t="s">
        <v>13</v>
      </c>
      <c r="M4" s="396"/>
      <c r="N4" s="397"/>
      <c r="O4" s="398" t="s">
        <v>14</v>
      </c>
      <c r="P4" s="399"/>
      <c r="Q4" s="24"/>
      <c r="R4" s="24"/>
      <c r="S4" s="24"/>
      <c r="T4" s="24"/>
      <c r="U4" s="24"/>
      <c r="V4" s="24"/>
      <c r="W4" s="24"/>
      <c r="X4" s="24"/>
      <c r="AA4" t="s">
        <v>122</v>
      </c>
    </row>
    <row r="5" spans="1:27">
      <c r="A5" s="19"/>
      <c r="B5" s="21" t="s">
        <v>109</v>
      </c>
      <c r="C5" s="21" t="s">
        <v>110</v>
      </c>
      <c r="D5" s="21" t="s">
        <v>1</v>
      </c>
      <c r="E5" s="21" t="s">
        <v>0</v>
      </c>
      <c r="F5" s="22" t="s">
        <v>107</v>
      </c>
      <c r="G5" s="21" t="s">
        <v>108</v>
      </c>
      <c r="H5" s="35" t="s">
        <v>2</v>
      </c>
      <c r="I5" s="35" t="s">
        <v>3</v>
      </c>
      <c r="J5" s="35" t="s">
        <v>4</v>
      </c>
      <c r="K5" s="36" t="s">
        <v>5</v>
      </c>
      <c r="L5" s="37" t="s">
        <v>6</v>
      </c>
      <c r="M5" s="37" t="s">
        <v>7</v>
      </c>
      <c r="N5" s="37" t="s">
        <v>8</v>
      </c>
      <c r="O5" s="38" t="s">
        <v>9</v>
      </c>
      <c r="P5" s="38" t="s">
        <v>10</v>
      </c>
      <c r="Q5" s="382" t="s">
        <v>152</v>
      </c>
      <c r="R5" s="383"/>
      <c r="S5" s="383"/>
      <c r="T5" s="383"/>
      <c r="U5" s="383"/>
      <c r="V5" s="383"/>
      <c r="W5" s="383"/>
      <c r="X5" s="383"/>
      <c r="AA5" t="s">
        <v>135</v>
      </c>
    </row>
    <row r="6" spans="1:27">
      <c r="A6" s="20">
        <v>1</v>
      </c>
      <c r="B6" s="25"/>
      <c r="C6" s="25"/>
      <c r="D6" s="25"/>
      <c r="E6" s="25"/>
      <c r="F6" s="1"/>
      <c r="G6" s="1"/>
      <c r="H6" s="5"/>
      <c r="I6" s="6"/>
      <c r="J6" s="6"/>
      <c r="K6" s="6"/>
      <c r="L6" s="6"/>
      <c r="M6" s="6"/>
      <c r="N6" s="6"/>
      <c r="O6" s="6"/>
      <c r="P6" s="5"/>
      <c r="Q6" s="24"/>
      <c r="R6" s="24">
        <f t="shared" ref="R6:R26" si="0">COUNTIF(H6:P6, 1)</f>
        <v>0</v>
      </c>
      <c r="S6" s="24">
        <f t="shared" ref="S6:S26" si="1">COUNTIF(H6:P6, 2)</f>
        <v>0</v>
      </c>
      <c r="T6" s="24">
        <f t="shared" ref="T6:T26" si="2">COUNTIF(H6:P6, 3)</f>
        <v>0</v>
      </c>
      <c r="U6" s="24"/>
      <c r="V6" s="24"/>
      <c r="W6" s="24"/>
      <c r="X6" s="24"/>
      <c r="AA6" t="s">
        <v>119</v>
      </c>
    </row>
    <row r="7" spans="1:27">
      <c r="A7" s="20">
        <v>2</v>
      </c>
      <c r="B7" s="25"/>
      <c r="C7" s="25"/>
      <c r="D7" s="25"/>
      <c r="E7" s="25"/>
      <c r="F7" s="1"/>
      <c r="G7" s="1"/>
      <c r="H7" s="5"/>
      <c r="I7" s="6"/>
      <c r="J7" s="6"/>
      <c r="K7" s="6"/>
      <c r="L7" s="6"/>
      <c r="M7" s="6"/>
      <c r="N7" s="6"/>
      <c r="O7" s="6"/>
      <c r="P7" s="5"/>
      <c r="Q7" s="24"/>
      <c r="R7" s="24">
        <f t="shared" si="0"/>
        <v>0</v>
      </c>
      <c r="S7" s="24">
        <f t="shared" si="1"/>
        <v>0</v>
      </c>
      <c r="T7" s="24">
        <f t="shared" si="2"/>
        <v>0</v>
      </c>
      <c r="U7" s="24"/>
      <c r="V7" s="24"/>
      <c r="W7" s="24"/>
      <c r="X7" s="24"/>
      <c r="AA7" t="s">
        <v>120</v>
      </c>
    </row>
    <row r="8" spans="1:27">
      <c r="A8" s="20">
        <v>3</v>
      </c>
      <c r="B8" s="25"/>
      <c r="C8" s="25"/>
      <c r="D8" s="25"/>
      <c r="E8" s="25"/>
      <c r="F8" s="1"/>
      <c r="G8" s="1"/>
      <c r="H8" s="5"/>
      <c r="I8" s="6"/>
      <c r="J8" s="6"/>
      <c r="K8" s="6"/>
      <c r="L8" s="6"/>
      <c r="M8" s="6"/>
      <c r="N8" s="6"/>
      <c r="O8" s="6"/>
      <c r="P8" s="5"/>
      <c r="Q8" s="24"/>
      <c r="R8" s="24">
        <f t="shared" si="0"/>
        <v>0</v>
      </c>
      <c r="S8" s="24">
        <f t="shared" si="1"/>
        <v>0</v>
      </c>
      <c r="T8" s="24">
        <f t="shared" si="2"/>
        <v>0</v>
      </c>
      <c r="U8" s="24"/>
      <c r="V8" s="24"/>
      <c r="W8" s="24"/>
      <c r="X8" s="24"/>
      <c r="AA8" t="s">
        <v>146</v>
      </c>
    </row>
    <row r="9" spans="1:27">
      <c r="A9" s="20">
        <v>4</v>
      </c>
      <c r="B9" s="25"/>
      <c r="C9" s="25"/>
      <c r="D9" s="25"/>
      <c r="E9" s="25"/>
      <c r="F9" s="1"/>
      <c r="G9" s="1"/>
      <c r="H9" s="7"/>
      <c r="I9" s="6"/>
      <c r="J9" s="7"/>
      <c r="K9" s="6"/>
      <c r="L9" s="6"/>
      <c r="M9" s="5"/>
      <c r="N9" s="6"/>
      <c r="O9" s="6"/>
      <c r="P9" s="5"/>
      <c r="Q9" s="24"/>
      <c r="R9" s="24">
        <f t="shared" si="0"/>
        <v>0</v>
      </c>
      <c r="S9" s="24">
        <f t="shared" si="1"/>
        <v>0</v>
      </c>
      <c r="T9" s="24">
        <f t="shared" si="2"/>
        <v>0</v>
      </c>
      <c r="U9" s="24"/>
      <c r="V9" s="24"/>
      <c r="W9" s="24"/>
      <c r="X9" s="24"/>
      <c r="AA9" t="s">
        <v>151</v>
      </c>
    </row>
    <row r="10" spans="1:27">
      <c r="A10" s="20">
        <v>5</v>
      </c>
      <c r="B10" s="25"/>
      <c r="C10" s="25"/>
      <c r="D10" s="25"/>
      <c r="E10" s="25"/>
      <c r="F10" s="1"/>
      <c r="G10" s="1"/>
      <c r="H10" s="5"/>
      <c r="I10" s="6"/>
      <c r="J10" s="7"/>
      <c r="K10" s="6"/>
      <c r="L10" s="6"/>
      <c r="M10" s="5"/>
      <c r="N10" s="5"/>
      <c r="O10" s="7"/>
      <c r="P10" s="5"/>
      <c r="Q10" s="24"/>
      <c r="R10" s="24">
        <f t="shared" si="0"/>
        <v>0</v>
      </c>
      <c r="S10" s="24">
        <f t="shared" si="1"/>
        <v>0</v>
      </c>
      <c r="T10" s="24">
        <f t="shared" si="2"/>
        <v>0</v>
      </c>
      <c r="U10" s="24"/>
      <c r="V10" s="24"/>
      <c r="W10" s="24"/>
      <c r="X10" s="24"/>
      <c r="AA10" t="s">
        <v>134</v>
      </c>
    </row>
    <row r="11" spans="1:27">
      <c r="A11" s="20">
        <v>6</v>
      </c>
      <c r="B11" s="25"/>
      <c r="C11" s="25"/>
      <c r="D11" s="25"/>
      <c r="E11" s="25"/>
      <c r="F11" s="1"/>
      <c r="G11" s="1"/>
      <c r="H11" s="6"/>
      <c r="I11" s="6"/>
      <c r="J11" s="7"/>
      <c r="K11" s="6"/>
      <c r="L11" s="6"/>
      <c r="M11" s="5"/>
      <c r="N11" s="5"/>
      <c r="O11" s="7"/>
      <c r="P11" s="5"/>
      <c r="Q11" s="24"/>
      <c r="R11" s="24">
        <f t="shared" si="0"/>
        <v>0</v>
      </c>
      <c r="S11" s="24">
        <f t="shared" si="1"/>
        <v>0</v>
      </c>
      <c r="T11" s="24">
        <f t="shared" si="2"/>
        <v>0</v>
      </c>
      <c r="U11" s="24"/>
      <c r="V11" s="24"/>
      <c r="W11" s="24"/>
      <c r="X11" s="24"/>
      <c r="AA11" t="s">
        <v>139</v>
      </c>
    </row>
    <row r="12" spans="1:27">
      <c r="A12" s="20">
        <v>7</v>
      </c>
      <c r="B12" s="25"/>
      <c r="C12" s="25"/>
      <c r="D12" s="25"/>
      <c r="E12" s="25"/>
      <c r="F12" s="1"/>
      <c r="G12" s="1"/>
      <c r="H12" s="5"/>
      <c r="I12" s="6"/>
      <c r="J12" s="6"/>
      <c r="K12" s="6"/>
      <c r="L12" s="6"/>
      <c r="M12" s="5"/>
      <c r="N12" s="6"/>
      <c r="O12" s="5"/>
      <c r="P12" s="5"/>
      <c r="Q12" s="24"/>
      <c r="R12" s="24">
        <f t="shared" si="0"/>
        <v>0</v>
      </c>
      <c r="S12" s="24">
        <f t="shared" si="1"/>
        <v>0</v>
      </c>
      <c r="T12" s="24">
        <f t="shared" si="2"/>
        <v>0</v>
      </c>
      <c r="U12" s="24"/>
      <c r="V12" s="24"/>
      <c r="W12" s="24"/>
      <c r="X12" s="24"/>
      <c r="AA12" t="s">
        <v>141</v>
      </c>
    </row>
    <row r="13" spans="1:27">
      <c r="A13" s="20">
        <v>8</v>
      </c>
      <c r="B13" s="25"/>
      <c r="C13" s="25"/>
      <c r="D13" s="25"/>
      <c r="E13" s="25"/>
      <c r="F13" s="8"/>
      <c r="G13" s="8"/>
      <c r="H13" s="26"/>
      <c r="I13" s="27"/>
      <c r="J13" s="27"/>
      <c r="K13" s="27"/>
      <c r="L13" s="27"/>
      <c r="M13" s="27"/>
      <c r="N13" s="27"/>
      <c r="O13" s="26"/>
      <c r="P13" s="26"/>
      <c r="Q13" s="24"/>
      <c r="R13" s="24">
        <f t="shared" si="0"/>
        <v>0</v>
      </c>
      <c r="S13" s="24">
        <f t="shared" si="1"/>
        <v>0</v>
      </c>
      <c r="T13" s="24">
        <f t="shared" si="2"/>
        <v>0</v>
      </c>
      <c r="U13" s="24"/>
      <c r="V13" s="24"/>
      <c r="W13" s="24"/>
      <c r="X13" s="24"/>
      <c r="AA13" t="s">
        <v>118</v>
      </c>
    </row>
    <row r="14" spans="1:27">
      <c r="A14" s="20">
        <v>9</v>
      </c>
      <c r="B14" s="25"/>
      <c r="C14" s="25"/>
      <c r="D14" s="25"/>
      <c r="E14" s="25"/>
      <c r="F14" s="8"/>
      <c r="G14" s="8"/>
      <c r="H14" s="8"/>
      <c r="I14" s="8"/>
      <c r="J14" s="8"/>
      <c r="K14" s="8"/>
      <c r="L14" s="8"/>
      <c r="M14" s="8"/>
      <c r="N14" s="8"/>
      <c r="O14" s="8"/>
      <c r="P14" s="8"/>
      <c r="Q14" s="24"/>
      <c r="R14" s="24">
        <f t="shared" si="0"/>
        <v>0</v>
      </c>
      <c r="S14" s="24">
        <f t="shared" si="1"/>
        <v>0</v>
      </c>
      <c r="T14" s="24">
        <f t="shared" si="2"/>
        <v>0</v>
      </c>
      <c r="U14" s="24"/>
      <c r="V14" s="24"/>
      <c r="W14" s="24"/>
      <c r="X14" s="24"/>
      <c r="AA14" t="s">
        <v>136</v>
      </c>
    </row>
    <row r="15" spans="1:27">
      <c r="A15" s="20">
        <v>10</v>
      </c>
      <c r="B15" s="25"/>
      <c r="C15" s="25"/>
      <c r="D15" s="25"/>
      <c r="E15" s="25"/>
      <c r="F15" s="1"/>
      <c r="G15" s="1"/>
      <c r="H15" s="5"/>
      <c r="I15" s="6"/>
      <c r="J15" s="6"/>
      <c r="K15" s="6"/>
      <c r="L15" s="6"/>
      <c r="M15" s="5"/>
      <c r="N15" s="5"/>
      <c r="O15" s="7"/>
      <c r="P15" s="5"/>
      <c r="Q15" s="24"/>
      <c r="R15" s="24">
        <f t="shared" si="0"/>
        <v>0</v>
      </c>
      <c r="S15" s="24">
        <f t="shared" si="1"/>
        <v>0</v>
      </c>
      <c r="T15" s="24">
        <f t="shared" si="2"/>
        <v>0</v>
      </c>
      <c r="U15" s="24"/>
      <c r="V15" s="24"/>
      <c r="W15" s="24"/>
      <c r="X15" s="24"/>
      <c r="AA15" t="s">
        <v>142</v>
      </c>
    </row>
    <row r="16" spans="1:27">
      <c r="A16" s="20">
        <v>11</v>
      </c>
      <c r="B16" s="25"/>
      <c r="C16" s="25"/>
      <c r="D16" s="25"/>
      <c r="E16" s="25"/>
      <c r="F16" s="1"/>
      <c r="G16" s="1"/>
      <c r="H16" s="5"/>
      <c r="I16" s="6"/>
      <c r="J16" s="6"/>
      <c r="K16" s="6"/>
      <c r="L16" s="6"/>
      <c r="M16" s="5"/>
      <c r="N16" s="5"/>
      <c r="O16" s="5"/>
      <c r="P16" s="5"/>
      <c r="Q16" s="24"/>
      <c r="R16" s="24">
        <f t="shared" si="0"/>
        <v>0</v>
      </c>
      <c r="S16" s="24">
        <f t="shared" si="1"/>
        <v>0</v>
      </c>
      <c r="T16" s="24">
        <f t="shared" si="2"/>
        <v>0</v>
      </c>
      <c r="U16" s="24"/>
      <c r="V16" s="24"/>
      <c r="W16" s="24"/>
      <c r="X16" s="24"/>
      <c r="AA16" t="s">
        <v>133</v>
      </c>
    </row>
    <row r="17" spans="1:27">
      <c r="A17" s="20">
        <v>12</v>
      </c>
      <c r="B17" s="25"/>
      <c r="C17" s="25"/>
      <c r="D17" s="25"/>
      <c r="E17" s="25"/>
      <c r="F17" s="1"/>
      <c r="G17" s="1"/>
      <c r="H17" s="5"/>
      <c r="I17" s="6"/>
      <c r="J17" s="7"/>
      <c r="K17" s="6"/>
      <c r="L17" s="6"/>
      <c r="M17" s="5"/>
      <c r="N17" s="5"/>
      <c r="O17" s="5"/>
      <c r="P17" s="5"/>
      <c r="Q17" s="24"/>
      <c r="R17" s="24">
        <f t="shared" si="0"/>
        <v>0</v>
      </c>
      <c r="S17" s="24">
        <f t="shared" si="1"/>
        <v>0</v>
      </c>
      <c r="T17" s="24">
        <f t="shared" si="2"/>
        <v>0</v>
      </c>
      <c r="U17" s="24"/>
      <c r="V17" s="24"/>
      <c r="W17" s="24"/>
      <c r="X17" s="24"/>
      <c r="AA17" t="s">
        <v>143</v>
      </c>
    </row>
    <row r="18" spans="1:27">
      <c r="A18" s="20">
        <v>13</v>
      </c>
      <c r="B18" s="25"/>
      <c r="C18" s="25"/>
      <c r="D18" s="25"/>
      <c r="E18" s="25"/>
      <c r="F18" s="1"/>
      <c r="G18" s="1"/>
      <c r="H18" s="5"/>
      <c r="I18" s="6"/>
      <c r="J18" s="7"/>
      <c r="K18" s="6"/>
      <c r="L18" s="6"/>
      <c r="M18" s="5"/>
      <c r="N18" s="6"/>
      <c r="O18" s="6"/>
      <c r="P18" s="5"/>
      <c r="Q18" s="24"/>
      <c r="R18" s="24">
        <f t="shared" si="0"/>
        <v>0</v>
      </c>
      <c r="S18" s="24">
        <f t="shared" si="1"/>
        <v>0</v>
      </c>
      <c r="T18" s="24">
        <f t="shared" si="2"/>
        <v>0</v>
      </c>
      <c r="U18" s="24"/>
      <c r="V18" s="24"/>
      <c r="W18" s="24"/>
      <c r="X18" s="24"/>
      <c r="AA18" t="s">
        <v>150</v>
      </c>
    </row>
    <row r="19" spans="1:27">
      <c r="A19" s="20">
        <v>14</v>
      </c>
      <c r="B19" s="25"/>
      <c r="C19" s="25"/>
      <c r="D19" s="25"/>
      <c r="E19" s="25"/>
      <c r="F19" s="1"/>
      <c r="G19" s="1"/>
      <c r="H19" s="5"/>
      <c r="I19" s="6"/>
      <c r="J19" s="6"/>
      <c r="K19" s="6"/>
      <c r="L19" s="6"/>
      <c r="M19" s="5"/>
      <c r="N19" s="6"/>
      <c r="O19" s="5"/>
      <c r="P19" s="5"/>
      <c r="Q19" s="24"/>
      <c r="R19" s="24">
        <f t="shared" si="0"/>
        <v>0</v>
      </c>
      <c r="S19" s="24">
        <f t="shared" si="1"/>
        <v>0</v>
      </c>
      <c r="T19" s="24">
        <f t="shared" si="2"/>
        <v>0</v>
      </c>
      <c r="U19" s="24"/>
      <c r="V19" s="24"/>
      <c r="W19" s="24"/>
      <c r="X19" s="24"/>
      <c r="AA19" t="s">
        <v>123</v>
      </c>
    </row>
    <row r="20" spans="1:27">
      <c r="A20" s="20">
        <v>15</v>
      </c>
      <c r="B20" s="25"/>
      <c r="C20" s="25"/>
      <c r="D20" s="25"/>
      <c r="E20" s="25"/>
      <c r="F20" s="1"/>
      <c r="G20" s="1"/>
      <c r="H20" s="5"/>
      <c r="I20" s="6"/>
      <c r="J20" s="6"/>
      <c r="K20" s="6"/>
      <c r="L20" s="6"/>
      <c r="M20" s="5"/>
      <c r="N20" s="5"/>
      <c r="O20" s="5"/>
      <c r="P20" s="5"/>
      <c r="Q20" s="24"/>
      <c r="R20" s="24">
        <f t="shared" si="0"/>
        <v>0</v>
      </c>
      <c r="S20" s="24">
        <f t="shared" si="1"/>
        <v>0</v>
      </c>
      <c r="T20" s="24">
        <f t="shared" si="2"/>
        <v>0</v>
      </c>
      <c r="U20" s="24"/>
      <c r="V20" s="24"/>
      <c r="W20" s="24"/>
      <c r="X20" s="24"/>
      <c r="AA20" t="s">
        <v>128</v>
      </c>
    </row>
    <row r="21" spans="1:27">
      <c r="A21" s="20">
        <v>16</v>
      </c>
      <c r="B21" s="25"/>
      <c r="C21" s="25"/>
      <c r="D21" s="25"/>
      <c r="E21" s="25"/>
      <c r="F21" s="1"/>
      <c r="G21" s="1"/>
      <c r="H21" s="5"/>
      <c r="I21" s="6"/>
      <c r="J21" s="6"/>
      <c r="K21" s="6"/>
      <c r="L21" s="6"/>
      <c r="M21" s="5"/>
      <c r="N21" s="5"/>
      <c r="O21" s="6"/>
      <c r="P21" s="5"/>
      <c r="Q21" s="24"/>
      <c r="R21" s="24">
        <f t="shared" si="0"/>
        <v>0</v>
      </c>
      <c r="S21" s="24">
        <f t="shared" si="1"/>
        <v>0</v>
      </c>
      <c r="T21" s="24">
        <f t="shared" si="2"/>
        <v>0</v>
      </c>
      <c r="U21" s="24"/>
      <c r="V21" s="24"/>
      <c r="W21" s="24"/>
      <c r="X21" s="24"/>
      <c r="AA21" t="s">
        <v>148</v>
      </c>
    </row>
    <row r="22" spans="1:27">
      <c r="A22" s="20">
        <v>17</v>
      </c>
      <c r="B22" s="25"/>
      <c r="C22" s="25"/>
      <c r="D22" s="25"/>
      <c r="E22" s="25"/>
      <c r="F22" s="1"/>
      <c r="G22" s="1"/>
      <c r="H22" s="5"/>
      <c r="I22" s="6"/>
      <c r="J22" s="6"/>
      <c r="K22" s="6"/>
      <c r="L22" s="6"/>
      <c r="M22" s="5"/>
      <c r="N22" s="5"/>
      <c r="O22" s="5"/>
      <c r="P22" s="5"/>
      <c r="Q22" s="24"/>
      <c r="R22" s="24">
        <f t="shared" si="0"/>
        <v>0</v>
      </c>
      <c r="S22" s="24">
        <f t="shared" si="1"/>
        <v>0</v>
      </c>
      <c r="T22" s="24">
        <f t="shared" si="2"/>
        <v>0</v>
      </c>
      <c r="U22" s="24"/>
      <c r="V22" s="24"/>
      <c r="W22" s="24"/>
      <c r="X22" s="24"/>
      <c r="AA22" t="s">
        <v>130</v>
      </c>
    </row>
    <row r="23" spans="1:27">
      <c r="A23" s="20">
        <v>18</v>
      </c>
      <c r="B23" s="25"/>
      <c r="C23" s="25"/>
      <c r="D23" s="25"/>
      <c r="E23" s="25"/>
      <c r="F23" s="1"/>
      <c r="G23" s="1"/>
      <c r="H23" s="5"/>
      <c r="I23" s="6"/>
      <c r="J23" s="7"/>
      <c r="K23" s="7"/>
      <c r="L23" s="6"/>
      <c r="M23" s="5"/>
      <c r="N23" s="5"/>
      <c r="O23" s="5"/>
      <c r="P23" s="5"/>
      <c r="Q23" s="24"/>
      <c r="R23" s="24">
        <f t="shared" si="0"/>
        <v>0</v>
      </c>
      <c r="S23" s="24">
        <f t="shared" si="1"/>
        <v>0</v>
      </c>
      <c r="T23" s="24">
        <f t="shared" si="2"/>
        <v>0</v>
      </c>
      <c r="U23" s="24"/>
      <c r="V23" s="24"/>
      <c r="W23" s="24"/>
      <c r="X23" s="24"/>
      <c r="AA23" t="s">
        <v>129</v>
      </c>
    </row>
    <row r="24" spans="1:27">
      <c r="A24" s="20">
        <v>19</v>
      </c>
      <c r="B24" s="3"/>
      <c r="C24" s="3"/>
      <c r="D24" s="3"/>
      <c r="E24" s="3"/>
      <c r="F24" s="1"/>
      <c r="G24" s="1"/>
      <c r="H24" s="1"/>
      <c r="I24" s="1"/>
      <c r="J24" s="1"/>
      <c r="K24" s="1"/>
      <c r="L24" s="1"/>
      <c r="M24" s="1"/>
      <c r="N24" s="1"/>
      <c r="O24" s="1"/>
      <c r="P24" s="1"/>
      <c r="Q24" s="24"/>
      <c r="R24" s="24">
        <f t="shared" si="0"/>
        <v>0</v>
      </c>
      <c r="S24" s="24">
        <f t="shared" si="1"/>
        <v>0</v>
      </c>
      <c r="T24" s="24">
        <f t="shared" si="2"/>
        <v>0</v>
      </c>
      <c r="U24" s="24"/>
      <c r="V24" s="24"/>
      <c r="W24" s="24"/>
      <c r="X24" s="24"/>
      <c r="AA24" t="s">
        <v>124</v>
      </c>
    </row>
    <row r="25" spans="1:27">
      <c r="A25" s="20" t="s">
        <v>62</v>
      </c>
      <c r="B25" s="3"/>
      <c r="C25" s="3"/>
      <c r="D25" s="3"/>
      <c r="E25" s="3"/>
      <c r="F25" s="1"/>
      <c r="G25" s="1"/>
      <c r="H25" s="1"/>
      <c r="I25" s="1"/>
      <c r="J25" s="1"/>
      <c r="K25" s="1"/>
      <c r="L25" s="1"/>
      <c r="M25" s="1"/>
      <c r="N25" s="1"/>
      <c r="O25" s="1"/>
      <c r="P25" s="1"/>
      <c r="Q25" s="24"/>
      <c r="R25" s="24"/>
      <c r="S25" s="24"/>
      <c r="T25" s="24"/>
      <c r="U25" s="24"/>
      <c r="V25" s="24"/>
      <c r="W25" s="24"/>
      <c r="X25" s="24"/>
      <c r="AA25" t="s">
        <v>131</v>
      </c>
    </row>
    <row r="26" spans="1:27">
      <c r="A26" s="20" t="s">
        <v>63</v>
      </c>
      <c r="B26" s="3"/>
      <c r="C26" s="3"/>
      <c r="D26" s="3"/>
      <c r="E26" s="3"/>
      <c r="F26" s="1"/>
      <c r="G26" s="1"/>
      <c r="H26" s="1"/>
      <c r="I26" s="1"/>
      <c r="J26" s="1"/>
      <c r="K26" s="1"/>
      <c r="L26" s="1"/>
      <c r="M26" s="1"/>
      <c r="N26" s="1"/>
      <c r="O26" s="1"/>
      <c r="P26" s="1"/>
      <c r="Q26" s="24"/>
      <c r="R26" s="24">
        <f t="shared" si="0"/>
        <v>0</v>
      </c>
      <c r="S26" s="24">
        <f t="shared" si="1"/>
        <v>0</v>
      </c>
      <c r="T26" s="24">
        <f t="shared" si="2"/>
        <v>0</v>
      </c>
      <c r="U26" s="24"/>
      <c r="V26" s="24"/>
      <c r="W26" s="24"/>
      <c r="X26" s="24"/>
      <c r="AA26" t="s">
        <v>149</v>
      </c>
    </row>
    <row r="27" spans="1:27">
      <c r="A27" s="16" t="s">
        <v>64</v>
      </c>
      <c r="B27" s="1"/>
      <c r="C27" s="1"/>
      <c r="D27" s="1"/>
      <c r="E27" s="1"/>
      <c r="F27" s="1"/>
      <c r="G27" s="1"/>
      <c r="H27" s="1"/>
      <c r="I27" s="1"/>
      <c r="J27" s="1"/>
      <c r="K27" s="1"/>
      <c r="L27" s="1"/>
      <c r="M27" s="1"/>
      <c r="N27" s="1"/>
      <c r="O27" s="1"/>
      <c r="P27" s="1"/>
      <c r="Q27" s="24"/>
      <c r="R27" s="24">
        <f t="shared" ref="R27" si="3">COUNTIF(H27:P27, 1)</f>
        <v>0</v>
      </c>
      <c r="S27" s="24">
        <f t="shared" ref="S27" si="4">COUNTIF(H27:P27, 2)</f>
        <v>0</v>
      </c>
      <c r="T27" s="24">
        <f t="shared" ref="T27" si="5">COUNTIF(H27:P27, 3)</f>
        <v>0</v>
      </c>
      <c r="U27" s="24"/>
      <c r="V27" s="24"/>
      <c r="W27" s="24"/>
      <c r="X27" s="24"/>
      <c r="AA27" t="s">
        <v>137</v>
      </c>
    </row>
    <row r="28" spans="1:27">
      <c r="A28" s="16" t="s">
        <v>65</v>
      </c>
      <c r="B28" s="1"/>
      <c r="C28" s="1"/>
      <c r="D28" s="1"/>
      <c r="E28" s="1"/>
      <c r="F28" s="1"/>
      <c r="G28" s="1"/>
      <c r="H28" s="1"/>
      <c r="I28" s="1"/>
      <c r="J28" s="1"/>
      <c r="K28" s="1"/>
      <c r="L28" s="1"/>
      <c r="M28" s="1"/>
      <c r="N28" s="1"/>
      <c r="O28" s="1"/>
      <c r="P28" s="1"/>
      <c r="Q28" s="24"/>
      <c r="R28" s="24"/>
      <c r="S28" s="24"/>
      <c r="T28" s="24"/>
      <c r="U28" s="24"/>
      <c r="V28" s="24"/>
      <c r="W28" s="24"/>
      <c r="X28" s="24"/>
      <c r="AA28" t="s">
        <v>127</v>
      </c>
    </row>
    <row r="29" spans="1:27">
      <c r="A29" s="16" t="s">
        <v>66</v>
      </c>
      <c r="B29" s="1"/>
      <c r="C29" s="1"/>
      <c r="D29" s="1"/>
      <c r="E29" s="1"/>
      <c r="F29" s="1"/>
      <c r="G29" s="1"/>
      <c r="H29" s="1"/>
      <c r="I29" s="1"/>
      <c r="J29" s="1"/>
      <c r="K29" s="1"/>
      <c r="L29" s="1"/>
      <c r="M29" s="1"/>
      <c r="N29" s="1"/>
      <c r="O29" s="1"/>
      <c r="P29" s="1"/>
      <c r="Q29" s="24"/>
      <c r="R29" s="24">
        <f t="shared" ref="R29" si="6">COUNTIF(H29:P29, 1)</f>
        <v>0</v>
      </c>
      <c r="S29" s="24">
        <f t="shared" ref="S29" si="7">COUNTIF(H29:P29, 2)</f>
        <v>0</v>
      </c>
      <c r="T29" s="24">
        <f t="shared" ref="T29" si="8">COUNTIF(H29:P29, 3)</f>
        <v>0</v>
      </c>
      <c r="U29" s="24"/>
      <c r="V29" s="24"/>
      <c r="W29" s="24"/>
      <c r="X29" s="24"/>
      <c r="AA29" t="s">
        <v>140</v>
      </c>
    </row>
    <row r="30" spans="1:27">
      <c r="A30" s="16" t="s">
        <v>67</v>
      </c>
      <c r="B30" s="1"/>
      <c r="C30" s="1"/>
      <c r="D30" s="1"/>
      <c r="E30" s="1"/>
      <c r="F30" s="1"/>
      <c r="G30" s="1"/>
      <c r="H30" s="1"/>
      <c r="I30" s="1"/>
      <c r="J30" s="1"/>
      <c r="K30" s="1"/>
      <c r="L30" s="1"/>
      <c r="M30" s="1"/>
      <c r="N30" s="1"/>
      <c r="O30" s="1"/>
      <c r="P30" s="1"/>
      <c r="Q30" s="24"/>
      <c r="R30" s="24"/>
      <c r="S30" s="24"/>
      <c r="T30" s="24"/>
      <c r="U30" s="24"/>
      <c r="V30" s="24"/>
      <c r="W30" s="24"/>
      <c r="X30" s="24"/>
      <c r="AA30" t="s">
        <v>132</v>
      </c>
    </row>
    <row r="31" spans="1:27">
      <c r="A31" s="16" t="s">
        <v>68</v>
      </c>
      <c r="B31" s="1"/>
      <c r="C31" s="1"/>
      <c r="D31" s="1"/>
      <c r="E31" s="1"/>
      <c r="F31" s="1"/>
      <c r="G31" s="1"/>
      <c r="H31" s="1"/>
      <c r="I31" s="1"/>
      <c r="J31" s="1"/>
      <c r="K31" s="1"/>
      <c r="L31" s="1"/>
      <c r="M31" s="1"/>
      <c r="N31" s="1"/>
      <c r="O31" s="1"/>
      <c r="P31" s="1"/>
      <c r="Q31" s="24"/>
      <c r="R31" s="24"/>
      <c r="S31" s="24"/>
      <c r="T31" s="24"/>
      <c r="U31" s="24"/>
      <c r="V31" s="24"/>
      <c r="W31" s="24"/>
      <c r="X31" s="24"/>
      <c r="AA31" t="s">
        <v>145</v>
      </c>
    </row>
    <row r="32" spans="1:27">
      <c r="A32" s="16" t="s">
        <v>69</v>
      </c>
      <c r="B32" s="1"/>
      <c r="C32" s="1"/>
      <c r="D32" s="1"/>
      <c r="E32" s="1"/>
      <c r="F32" s="1"/>
      <c r="G32" s="1"/>
      <c r="H32" s="1"/>
      <c r="I32" s="1"/>
      <c r="J32" s="1"/>
      <c r="K32" s="1"/>
      <c r="L32" s="1"/>
      <c r="M32" s="1"/>
      <c r="N32" s="1"/>
      <c r="O32" s="1"/>
      <c r="P32" s="1"/>
      <c r="Q32" s="24"/>
      <c r="R32" s="24"/>
      <c r="S32" s="24"/>
      <c r="T32" s="24"/>
      <c r="U32" s="24"/>
      <c r="V32" s="24"/>
      <c r="W32" s="24"/>
      <c r="X32" s="24"/>
      <c r="AA32" t="s">
        <v>121</v>
      </c>
    </row>
    <row r="33" spans="1:27">
      <c r="A33" s="16" t="s">
        <v>70</v>
      </c>
      <c r="B33" s="1"/>
      <c r="C33" s="1"/>
      <c r="D33" s="1"/>
      <c r="E33" s="1"/>
      <c r="F33" s="1"/>
      <c r="G33" s="1"/>
      <c r="H33" s="1"/>
      <c r="I33" s="1"/>
      <c r="J33" s="1"/>
      <c r="K33" s="1"/>
      <c r="L33" s="1"/>
      <c r="M33" s="1"/>
      <c r="N33" s="1"/>
      <c r="O33" s="1"/>
      <c r="P33" s="1"/>
      <c r="Q33" s="24"/>
      <c r="R33" s="24"/>
      <c r="S33" s="24"/>
      <c r="T33" s="24"/>
      <c r="U33" s="24"/>
      <c r="V33" s="24"/>
      <c r="W33" s="24"/>
      <c r="X33" s="24"/>
      <c r="AA33" t="s">
        <v>147</v>
      </c>
    </row>
    <row r="34" spans="1:27">
      <c r="A34" s="16" t="s">
        <v>71</v>
      </c>
      <c r="B34" s="1"/>
      <c r="C34" s="1"/>
      <c r="D34" s="1"/>
      <c r="E34" s="1"/>
      <c r="F34" s="1"/>
      <c r="G34" s="1"/>
      <c r="H34" s="1"/>
      <c r="I34" s="1"/>
      <c r="J34" s="1"/>
      <c r="K34" s="1"/>
      <c r="L34" s="1"/>
      <c r="M34" s="1"/>
      <c r="N34" s="1"/>
      <c r="O34" s="1"/>
      <c r="P34" s="1"/>
      <c r="Q34" s="24"/>
      <c r="R34" s="24"/>
      <c r="S34" s="24"/>
      <c r="T34" s="24"/>
      <c r="U34" s="24"/>
      <c r="V34" s="24"/>
      <c r="W34" s="24"/>
      <c r="X34" s="24"/>
      <c r="AA34" t="s">
        <v>126</v>
      </c>
    </row>
    <row r="35" spans="1:27">
      <c r="A35" s="16" t="s">
        <v>72</v>
      </c>
      <c r="B35" s="1"/>
      <c r="C35" s="1"/>
      <c r="D35" s="1"/>
      <c r="E35" s="1"/>
      <c r="F35" s="1"/>
      <c r="G35" s="1"/>
      <c r="H35" s="1"/>
      <c r="I35" s="1"/>
      <c r="J35" s="1"/>
      <c r="K35" s="1"/>
      <c r="L35" s="1"/>
      <c r="M35" s="1"/>
      <c r="N35" s="1"/>
      <c r="O35" s="1"/>
      <c r="P35" s="1"/>
      <c r="Q35" s="24"/>
      <c r="R35" s="24"/>
      <c r="S35" s="24"/>
      <c r="T35" s="24"/>
      <c r="U35" s="24"/>
      <c r="V35" s="24"/>
      <c r="W35" s="24"/>
      <c r="X35" s="24"/>
      <c r="AA35" t="s">
        <v>125</v>
      </c>
    </row>
    <row r="36" spans="1:27">
      <c r="A36" s="16" t="s">
        <v>73</v>
      </c>
      <c r="B36" s="1"/>
      <c r="C36" s="1"/>
      <c r="D36" s="1"/>
      <c r="E36" s="1"/>
      <c r="F36" s="1"/>
      <c r="G36" s="1"/>
      <c r="H36" s="1"/>
      <c r="I36" s="1"/>
      <c r="J36" s="1"/>
      <c r="K36" s="1"/>
      <c r="L36" s="1"/>
      <c r="M36" s="1"/>
      <c r="N36" s="1"/>
      <c r="O36" s="1"/>
      <c r="P36" s="1"/>
      <c r="Q36" s="24"/>
      <c r="R36" s="24"/>
      <c r="S36" s="24"/>
      <c r="T36" s="24"/>
      <c r="U36" s="24"/>
      <c r="V36" s="24"/>
      <c r="W36" s="24"/>
      <c r="X36" s="24"/>
      <c r="AA36" t="s">
        <v>138</v>
      </c>
    </row>
    <row r="37" spans="1:27">
      <c r="A37" s="16" t="s">
        <v>74</v>
      </c>
      <c r="B37" s="1"/>
      <c r="C37" s="1"/>
      <c r="D37" s="1"/>
      <c r="E37" s="1"/>
      <c r="F37" s="1"/>
      <c r="G37" s="1"/>
      <c r="H37" s="1"/>
      <c r="I37" s="1"/>
      <c r="J37" s="1"/>
      <c r="K37" s="1"/>
      <c r="L37" s="1"/>
      <c r="M37" s="1"/>
      <c r="N37" s="1"/>
      <c r="O37" s="1"/>
      <c r="P37" s="1"/>
      <c r="Q37" s="24"/>
      <c r="R37" s="24"/>
      <c r="S37" s="24"/>
      <c r="T37" s="24"/>
      <c r="U37" s="24"/>
      <c r="V37" s="24"/>
      <c r="W37" s="24"/>
      <c r="X37" s="24"/>
      <c r="AA37" s="2" t="s">
        <v>144</v>
      </c>
    </row>
    <row r="38" spans="1:27">
      <c r="A38" s="16" t="s">
        <v>75</v>
      </c>
      <c r="B38" s="1"/>
      <c r="C38" s="1"/>
      <c r="D38" s="1"/>
      <c r="E38" s="1"/>
      <c r="F38" s="1"/>
      <c r="G38" s="1"/>
      <c r="H38" s="1"/>
      <c r="I38" s="1"/>
      <c r="J38" s="1"/>
      <c r="K38" s="1"/>
      <c r="L38" s="1"/>
      <c r="M38" s="1"/>
      <c r="N38" s="1"/>
      <c r="O38" s="1"/>
      <c r="P38" s="1"/>
      <c r="Q38" s="24"/>
      <c r="R38" s="24"/>
      <c r="S38" s="24"/>
      <c r="T38" s="24"/>
      <c r="U38" s="24"/>
      <c r="V38" s="24"/>
      <c r="W38" s="24"/>
      <c r="X38" s="24"/>
    </row>
    <row r="39" spans="1:27">
      <c r="A39" s="16" t="s">
        <v>76</v>
      </c>
      <c r="B39" s="1"/>
      <c r="C39" s="1"/>
      <c r="D39" s="1"/>
      <c r="E39" s="1"/>
      <c r="F39" s="1"/>
      <c r="G39" s="1"/>
      <c r="H39" s="1"/>
      <c r="I39" s="1"/>
      <c r="J39" s="1"/>
      <c r="K39" s="1"/>
      <c r="L39" s="1"/>
      <c r="M39" s="1"/>
      <c r="N39" s="1"/>
      <c r="O39" s="1"/>
      <c r="P39" s="1"/>
      <c r="Q39" s="24"/>
      <c r="R39" s="24"/>
      <c r="S39" s="24"/>
      <c r="T39" s="24"/>
      <c r="U39" s="24"/>
      <c r="V39" s="24"/>
      <c r="W39" s="24"/>
      <c r="X39" s="24"/>
    </row>
    <row r="40" spans="1:27">
      <c r="A40" s="16" t="s">
        <v>77</v>
      </c>
      <c r="B40" s="1"/>
      <c r="C40" s="1"/>
      <c r="D40" s="1"/>
      <c r="E40" s="1"/>
      <c r="F40" s="1"/>
      <c r="G40" s="1"/>
      <c r="H40" s="1"/>
      <c r="I40" s="1"/>
      <c r="J40" s="1"/>
      <c r="K40" s="1"/>
      <c r="L40" s="1"/>
      <c r="M40" s="1"/>
      <c r="N40" s="1"/>
      <c r="O40" s="1"/>
      <c r="P40" s="1"/>
      <c r="Q40" s="24"/>
      <c r="R40" s="24"/>
      <c r="S40" s="24"/>
      <c r="T40" s="24"/>
      <c r="U40" s="24"/>
      <c r="V40" s="24"/>
      <c r="W40" s="24"/>
      <c r="X40" s="24"/>
    </row>
    <row r="41" spans="1:27">
      <c r="A41" s="16" t="s">
        <v>78</v>
      </c>
      <c r="B41" s="1"/>
      <c r="C41" s="1"/>
      <c r="D41" s="1"/>
      <c r="E41" s="1"/>
      <c r="F41" s="1"/>
      <c r="G41" s="1"/>
      <c r="H41" s="1"/>
      <c r="I41" s="1"/>
      <c r="J41" s="1"/>
      <c r="K41" s="1"/>
      <c r="L41" s="1"/>
      <c r="M41" s="1"/>
      <c r="N41" s="1"/>
      <c r="O41" s="1"/>
      <c r="P41" s="1"/>
      <c r="Q41" s="24"/>
      <c r="R41" s="24"/>
      <c r="S41" s="24"/>
      <c r="T41" s="24"/>
      <c r="U41" s="24"/>
      <c r="V41" s="24"/>
      <c r="W41" s="24"/>
      <c r="X41" s="24"/>
    </row>
    <row r="42" spans="1:27">
      <c r="A42" s="16" t="s">
        <v>79</v>
      </c>
      <c r="B42" s="1"/>
      <c r="C42" s="1"/>
      <c r="D42" s="1"/>
      <c r="E42" s="1"/>
      <c r="F42" s="1"/>
      <c r="G42" s="1"/>
      <c r="H42" s="1"/>
      <c r="I42" s="1"/>
      <c r="J42" s="1"/>
      <c r="K42" s="1"/>
      <c r="L42" s="1"/>
      <c r="M42" s="1"/>
      <c r="N42" s="1"/>
      <c r="O42" s="1"/>
      <c r="P42" s="1"/>
      <c r="Q42" s="24"/>
      <c r="R42" s="24"/>
      <c r="S42" s="24"/>
      <c r="T42" s="24"/>
      <c r="U42" s="24"/>
      <c r="V42" s="24"/>
      <c r="W42" s="24"/>
      <c r="X42" s="24"/>
    </row>
    <row r="43" spans="1:27">
      <c r="A43" s="16" t="s">
        <v>80</v>
      </c>
      <c r="B43" s="1"/>
      <c r="C43" s="1"/>
      <c r="D43" s="1"/>
      <c r="E43" s="1"/>
      <c r="F43" s="1"/>
      <c r="G43" s="1"/>
      <c r="H43" s="1"/>
      <c r="I43" s="1"/>
      <c r="J43" s="1"/>
      <c r="K43" s="1"/>
      <c r="L43" s="1"/>
      <c r="M43" s="1"/>
      <c r="N43" s="1"/>
      <c r="O43" s="1"/>
      <c r="P43" s="1"/>
      <c r="Q43" s="24"/>
      <c r="R43" s="24"/>
      <c r="S43" s="24"/>
      <c r="T43" s="24"/>
      <c r="U43" s="24"/>
      <c r="V43" s="24"/>
      <c r="W43" s="24"/>
      <c r="X43" s="24"/>
    </row>
    <row r="44" spans="1:27">
      <c r="A44" s="16" t="s">
        <v>81</v>
      </c>
      <c r="B44" s="1"/>
      <c r="C44" s="1"/>
      <c r="D44" s="1"/>
      <c r="E44" s="1"/>
      <c r="F44" s="1"/>
      <c r="G44" s="1"/>
      <c r="H44" s="1"/>
      <c r="I44" s="1"/>
      <c r="J44" s="1"/>
      <c r="K44" s="1"/>
      <c r="L44" s="1"/>
      <c r="M44" s="1"/>
      <c r="N44" s="1"/>
      <c r="O44" s="1"/>
      <c r="P44" s="1"/>
      <c r="Q44" s="24"/>
      <c r="R44" s="24"/>
      <c r="S44" s="24"/>
      <c r="T44" s="24"/>
      <c r="U44" s="24"/>
      <c r="V44" s="24"/>
      <c r="W44" s="24"/>
      <c r="X44" s="24"/>
    </row>
    <row r="45" spans="1:27">
      <c r="A45" s="16" t="s">
        <v>82</v>
      </c>
      <c r="B45" s="1"/>
      <c r="C45" s="1"/>
      <c r="D45" s="1"/>
      <c r="E45" s="1"/>
      <c r="F45" s="1"/>
      <c r="G45" s="1"/>
      <c r="H45" s="1"/>
      <c r="I45" s="1"/>
      <c r="J45" s="1"/>
      <c r="K45" s="1"/>
      <c r="L45" s="1"/>
      <c r="M45" s="1"/>
      <c r="N45" s="1"/>
      <c r="O45" s="1"/>
      <c r="P45" s="1"/>
      <c r="Q45" s="24"/>
      <c r="R45" s="24"/>
      <c r="S45" s="24"/>
      <c r="T45" s="24"/>
      <c r="U45" s="24"/>
      <c r="V45" s="24"/>
      <c r="W45" s="24"/>
      <c r="X45" s="24"/>
    </row>
    <row r="46" spans="1:27">
      <c r="A46" s="16" t="s">
        <v>83</v>
      </c>
      <c r="B46" s="1"/>
      <c r="C46" s="1"/>
      <c r="D46" s="1"/>
      <c r="E46" s="1"/>
      <c r="F46" s="1"/>
      <c r="G46" s="1"/>
      <c r="H46" s="1"/>
      <c r="I46" s="1"/>
      <c r="J46" s="1"/>
      <c r="K46" s="1"/>
      <c r="L46" s="1"/>
      <c r="M46" s="1"/>
      <c r="N46" s="1"/>
      <c r="O46" s="1"/>
      <c r="P46" s="1"/>
      <c r="Q46" s="24"/>
      <c r="R46" s="24"/>
      <c r="S46" s="24"/>
      <c r="T46" s="24"/>
      <c r="U46" s="24"/>
      <c r="V46" s="24"/>
      <c r="W46" s="24"/>
      <c r="X46" s="24"/>
    </row>
    <row r="47" spans="1:27">
      <c r="A47" s="16" t="s">
        <v>84</v>
      </c>
      <c r="B47" s="1"/>
      <c r="C47" s="1"/>
      <c r="D47" s="1"/>
      <c r="E47" s="1"/>
      <c r="F47" s="1"/>
      <c r="G47" s="1"/>
      <c r="H47" s="1"/>
      <c r="I47" s="1"/>
      <c r="J47" s="1"/>
      <c r="K47" s="1"/>
      <c r="L47" s="1"/>
      <c r="M47" s="1"/>
      <c r="N47" s="1"/>
      <c r="O47" s="1"/>
      <c r="P47" s="1"/>
      <c r="Q47" s="24"/>
      <c r="R47" s="24"/>
      <c r="S47" s="24"/>
      <c r="T47" s="24"/>
      <c r="U47" s="24"/>
      <c r="V47" s="24"/>
      <c r="W47" s="24"/>
      <c r="X47" s="24"/>
    </row>
    <row r="48" spans="1:27">
      <c r="A48" s="16" t="s">
        <v>85</v>
      </c>
      <c r="B48" s="1"/>
      <c r="C48" s="1"/>
      <c r="D48" s="1"/>
      <c r="E48" s="1"/>
      <c r="F48" s="1"/>
      <c r="G48" s="1"/>
      <c r="H48" s="1"/>
      <c r="I48" s="1"/>
      <c r="J48" s="1"/>
      <c r="K48" s="1"/>
      <c r="L48" s="1"/>
      <c r="M48" s="1"/>
      <c r="N48" s="1"/>
      <c r="O48" s="1"/>
      <c r="P48" s="1"/>
      <c r="Q48" s="24"/>
      <c r="R48" s="24"/>
      <c r="S48" s="24"/>
      <c r="T48" s="24"/>
      <c r="U48" s="24"/>
      <c r="V48" s="24"/>
      <c r="W48" s="24"/>
      <c r="X48" s="24"/>
    </row>
    <row r="49" spans="1:24">
      <c r="A49" s="16" t="s">
        <v>86</v>
      </c>
      <c r="B49" s="1"/>
      <c r="C49" s="1"/>
      <c r="D49" s="1"/>
      <c r="E49" s="1"/>
      <c r="F49" s="1"/>
      <c r="G49" s="1"/>
      <c r="H49" s="1"/>
      <c r="I49" s="1"/>
      <c r="J49" s="1"/>
      <c r="K49" s="1"/>
      <c r="L49" s="1"/>
      <c r="M49" s="1"/>
      <c r="N49" s="1"/>
      <c r="O49" s="1"/>
      <c r="P49" s="1"/>
      <c r="Q49" s="24"/>
      <c r="R49" s="24"/>
      <c r="S49" s="24"/>
      <c r="T49" s="24"/>
      <c r="U49" s="24"/>
      <c r="V49" s="24"/>
      <c r="W49" s="24"/>
      <c r="X49" s="24"/>
    </row>
    <row r="50" spans="1:24">
      <c r="A50" s="16" t="s">
        <v>87</v>
      </c>
      <c r="B50" s="1"/>
      <c r="C50" s="1"/>
      <c r="D50" s="1"/>
      <c r="E50" s="1"/>
      <c r="F50" s="1"/>
      <c r="G50" s="1"/>
      <c r="H50" s="1"/>
      <c r="I50" s="1"/>
      <c r="J50" s="1"/>
      <c r="K50" s="1"/>
      <c r="L50" s="1"/>
      <c r="M50" s="1"/>
      <c r="N50" s="1"/>
      <c r="O50" s="1"/>
      <c r="P50" s="1"/>
      <c r="Q50" s="24"/>
      <c r="R50" s="24"/>
      <c r="S50" s="24"/>
      <c r="T50" s="24"/>
      <c r="U50" s="24"/>
      <c r="V50" s="24"/>
      <c r="W50" s="24"/>
      <c r="X50" s="24"/>
    </row>
    <row r="51" spans="1:24">
      <c r="A51" s="16"/>
      <c r="B51" s="23"/>
      <c r="C51" s="24"/>
      <c r="D51" s="24"/>
      <c r="E51" s="24"/>
      <c r="F51" s="24"/>
      <c r="G51" s="24"/>
      <c r="H51" s="24"/>
      <c r="I51" s="24"/>
      <c r="J51" s="24"/>
      <c r="K51" s="24"/>
      <c r="L51" s="24"/>
      <c r="M51" s="24"/>
      <c r="N51" s="24"/>
      <c r="O51" s="24"/>
      <c r="P51" s="24"/>
      <c r="Q51" s="24"/>
      <c r="R51" s="24"/>
      <c r="S51" s="24"/>
      <c r="T51" s="24"/>
      <c r="U51" s="24"/>
      <c r="V51" s="24"/>
      <c r="W51" s="24"/>
      <c r="X51" s="24"/>
    </row>
    <row r="52" spans="1:24" ht="18.75">
      <c r="A52" s="4"/>
      <c r="B52" s="384" t="s">
        <v>15</v>
      </c>
      <c r="C52" s="385"/>
      <c r="D52" s="2"/>
      <c r="E52" s="2"/>
      <c r="F52" s="2"/>
      <c r="G52" s="2"/>
      <c r="H52" s="2"/>
      <c r="I52" s="2"/>
      <c r="J52" s="2"/>
      <c r="K52" s="2"/>
      <c r="L52" s="2"/>
      <c r="M52" s="2"/>
      <c r="N52" s="2"/>
      <c r="O52" s="2"/>
      <c r="P52" s="2"/>
    </row>
    <row r="53" spans="1:24" ht="18.75">
      <c r="A53" s="4"/>
      <c r="B53" s="386" t="s">
        <v>16</v>
      </c>
      <c r="C53" s="387"/>
      <c r="D53" s="2"/>
      <c r="E53" s="2"/>
      <c r="F53" s="2"/>
      <c r="G53" s="2"/>
      <c r="H53" s="2"/>
      <c r="I53" s="2"/>
      <c r="J53" s="2"/>
      <c r="K53" s="2"/>
      <c r="L53" s="2"/>
      <c r="M53" s="10"/>
      <c r="N53" s="2"/>
      <c r="O53" s="2"/>
      <c r="P53" s="2"/>
    </row>
    <row r="54" spans="1:24" ht="18.75">
      <c r="A54" s="4"/>
      <c r="B54" s="388" t="s">
        <v>17</v>
      </c>
      <c r="C54" s="389"/>
      <c r="D54" s="2"/>
      <c r="E54" s="2"/>
      <c r="F54" s="2"/>
      <c r="G54" s="2"/>
      <c r="H54" s="2"/>
      <c r="I54" s="2"/>
      <c r="J54" s="2"/>
      <c r="K54" s="2"/>
      <c r="L54" s="2"/>
      <c r="M54" s="2"/>
      <c r="N54" s="2"/>
      <c r="O54" s="2"/>
      <c r="P54" s="2"/>
    </row>
    <row r="55" spans="1:24">
      <c r="A55" s="4"/>
      <c r="B55" s="2"/>
      <c r="C55" s="2"/>
      <c r="D55" s="2"/>
      <c r="E55" s="2"/>
      <c r="F55" s="1" t="s">
        <v>18</v>
      </c>
      <c r="G55" s="1"/>
      <c r="H55" s="1">
        <f>COUNTIF(H6:H50, 1)</f>
        <v>0</v>
      </c>
      <c r="I55" s="1">
        <f t="shared" ref="I55:P55" si="9">COUNTIF(I6:I50, 1)</f>
        <v>0</v>
      </c>
      <c r="J55" s="1">
        <f t="shared" si="9"/>
        <v>0</v>
      </c>
      <c r="K55" s="1">
        <f t="shared" si="9"/>
        <v>0</v>
      </c>
      <c r="L55" s="1">
        <f t="shared" si="9"/>
        <v>0</v>
      </c>
      <c r="M55" s="1">
        <f t="shared" si="9"/>
        <v>0</v>
      </c>
      <c r="N55" s="1">
        <f t="shared" si="9"/>
        <v>0</v>
      </c>
      <c r="O55" s="1">
        <f t="shared" si="9"/>
        <v>0</v>
      </c>
      <c r="P55" s="1">
        <f t="shared" si="9"/>
        <v>0</v>
      </c>
    </row>
    <row r="56" spans="1:24">
      <c r="A56" s="4"/>
      <c r="B56" s="2"/>
      <c r="C56" s="2"/>
      <c r="D56" s="2"/>
      <c r="E56" s="2"/>
      <c r="F56" s="1" t="s">
        <v>19</v>
      </c>
      <c r="G56" s="1"/>
      <c r="H56" s="1">
        <f>COUNTIF(H6:H50, 2)</f>
        <v>0</v>
      </c>
      <c r="I56" s="1">
        <f t="shared" ref="I56:P56" si="10">COUNTIF(I6:I50, 2)</f>
        <v>0</v>
      </c>
      <c r="J56" s="1">
        <f t="shared" si="10"/>
        <v>0</v>
      </c>
      <c r="K56" s="1">
        <f t="shared" si="10"/>
        <v>0</v>
      </c>
      <c r="L56" s="1">
        <f t="shared" si="10"/>
        <v>0</v>
      </c>
      <c r="M56" s="1">
        <f t="shared" si="10"/>
        <v>0</v>
      </c>
      <c r="N56" s="1">
        <f t="shared" si="10"/>
        <v>0</v>
      </c>
      <c r="O56" s="1">
        <f t="shared" si="10"/>
        <v>0</v>
      </c>
      <c r="P56" s="1">
        <f t="shared" si="10"/>
        <v>0</v>
      </c>
    </row>
    <row r="57" spans="1:24">
      <c r="A57" s="2"/>
      <c r="B57" s="2"/>
      <c r="C57" s="2"/>
      <c r="D57" s="2"/>
      <c r="E57" s="2"/>
      <c r="F57" s="8" t="s">
        <v>17</v>
      </c>
      <c r="G57" s="8"/>
      <c r="H57" s="8">
        <f>COUNTIF(H6:H50, 3)</f>
        <v>0</v>
      </c>
      <c r="I57" s="8">
        <f t="shared" ref="I57:P57" si="11">COUNTIF(I6:I50, 3)</f>
        <v>0</v>
      </c>
      <c r="J57" s="8">
        <f t="shared" si="11"/>
        <v>0</v>
      </c>
      <c r="K57" s="8">
        <f t="shared" si="11"/>
        <v>0</v>
      </c>
      <c r="L57" s="8">
        <f t="shared" si="11"/>
        <v>0</v>
      </c>
      <c r="M57" s="8">
        <f t="shared" si="11"/>
        <v>0</v>
      </c>
      <c r="N57" s="8">
        <f t="shared" si="11"/>
        <v>0</v>
      </c>
      <c r="O57" s="8">
        <f t="shared" si="11"/>
        <v>0</v>
      </c>
      <c r="P57" s="8">
        <f t="shared" si="11"/>
        <v>0</v>
      </c>
    </row>
    <row r="58" spans="1:24">
      <c r="A58" s="2"/>
      <c r="B58" s="2"/>
      <c r="C58" s="2"/>
      <c r="D58" s="2"/>
      <c r="F58" s="2"/>
      <c r="G58" s="2"/>
      <c r="H58" s="2">
        <f>SUM(H55:H56)</f>
        <v>0</v>
      </c>
      <c r="I58" s="2">
        <f t="shared" ref="I58:K58" si="12">SUM(J55:J56)</f>
        <v>0</v>
      </c>
      <c r="J58" s="2">
        <f t="shared" si="12"/>
        <v>0</v>
      </c>
      <c r="K58" s="2">
        <f t="shared" si="12"/>
        <v>0</v>
      </c>
      <c r="L58" s="2">
        <f>SUM(L55:L56)</f>
        <v>0</v>
      </c>
      <c r="M58" s="2">
        <f>SUM(M55:M56)</f>
        <v>0</v>
      </c>
      <c r="N58" s="2">
        <f>SUM(N55:N56)</f>
        <v>0</v>
      </c>
      <c r="O58" s="2">
        <f>SUM(O55:O56)</f>
        <v>0</v>
      </c>
      <c r="P58" s="2">
        <f>SUM(P55:P56)</f>
        <v>0</v>
      </c>
    </row>
    <row r="59" spans="1:24">
      <c r="A59" s="2"/>
      <c r="B59" s="2"/>
      <c r="C59" s="2"/>
      <c r="D59" s="2"/>
      <c r="E59" s="2"/>
      <c r="F59" s="2"/>
      <c r="G59" s="2"/>
      <c r="H59" s="9" t="e">
        <f t="shared" ref="H59:N59" si="13">H55/H58</f>
        <v>#DIV/0!</v>
      </c>
      <c r="I59" s="9" t="e">
        <f t="shared" si="13"/>
        <v>#DIV/0!</v>
      </c>
      <c r="J59" s="9" t="e">
        <f t="shared" si="13"/>
        <v>#DIV/0!</v>
      </c>
      <c r="K59" s="9" t="e">
        <f t="shared" si="13"/>
        <v>#DIV/0!</v>
      </c>
      <c r="L59" s="9" t="e">
        <f t="shared" si="13"/>
        <v>#DIV/0!</v>
      </c>
      <c r="M59" s="9" t="e">
        <f t="shared" si="13"/>
        <v>#DIV/0!</v>
      </c>
      <c r="N59" s="9" t="e">
        <f t="shared" si="13"/>
        <v>#DIV/0!</v>
      </c>
      <c r="O59" s="9" t="e">
        <f>O55/O58</f>
        <v>#DIV/0!</v>
      </c>
      <c r="P59" s="9" t="e">
        <f>P55/P58</f>
        <v>#DIV/0!</v>
      </c>
      <c r="U59" s="9" t="e">
        <f>SUM(H59:O59)/8</f>
        <v>#DIV/0!</v>
      </c>
    </row>
    <row r="60" spans="1:24">
      <c r="A60" s="2"/>
      <c r="B60" s="2"/>
      <c r="C60" s="2"/>
      <c r="D60" s="2"/>
      <c r="F60" s="2"/>
      <c r="G60" s="2"/>
      <c r="H60" s="2"/>
      <c r="I60" s="2"/>
      <c r="J60" s="2"/>
      <c r="K60" s="2"/>
      <c r="L60" s="2"/>
      <c r="M60" s="2"/>
      <c r="N60" s="2"/>
      <c r="O60" s="2"/>
      <c r="P60" s="2"/>
    </row>
    <row r="61" spans="1:24">
      <c r="A61" s="2"/>
      <c r="B61" s="11" t="s">
        <v>59</v>
      </c>
      <c r="C61" s="11"/>
      <c r="D61" s="11"/>
      <c r="E61" s="11"/>
      <c r="F61" s="1" t="s">
        <v>18</v>
      </c>
      <c r="G61" s="1"/>
      <c r="H61" s="1">
        <f t="shared" ref="H61:P61" si="14">COUNTIF(H6:H12, 1)</f>
        <v>0</v>
      </c>
      <c r="I61" s="1">
        <f t="shared" si="14"/>
        <v>0</v>
      </c>
      <c r="J61" s="1">
        <f t="shared" si="14"/>
        <v>0</v>
      </c>
      <c r="K61" s="1">
        <f t="shared" si="14"/>
        <v>0</v>
      </c>
      <c r="L61" s="1">
        <f t="shared" si="14"/>
        <v>0</v>
      </c>
      <c r="M61" s="1">
        <f t="shared" si="14"/>
        <v>0</v>
      </c>
      <c r="N61" s="1">
        <f t="shared" si="14"/>
        <v>0</v>
      </c>
      <c r="O61" s="1">
        <f t="shared" si="14"/>
        <v>0</v>
      </c>
      <c r="P61" s="1">
        <f t="shared" si="14"/>
        <v>0</v>
      </c>
    </row>
    <row r="62" spans="1:24">
      <c r="A62" s="2"/>
      <c r="B62" s="2"/>
      <c r="C62" s="2"/>
      <c r="D62" s="2"/>
      <c r="E62" s="2"/>
      <c r="F62" s="1" t="s">
        <v>19</v>
      </c>
      <c r="G62" s="1"/>
      <c r="H62" s="1">
        <f t="shared" ref="H62:P62" si="15">COUNTIF(H6:H12, 2)</f>
        <v>0</v>
      </c>
      <c r="I62" s="1">
        <f t="shared" si="15"/>
        <v>0</v>
      </c>
      <c r="J62" s="1">
        <f t="shared" si="15"/>
        <v>0</v>
      </c>
      <c r="K62" s="1">
        <f t="shared" si="15"/>
        <v>0</v>
      </c>
      <c r="L62" s="1">
        <f t="shared" si="15"/>
        <v>0</v>
      </c>
      <c r="M62" s="1">
        <f t="shared" si="15"/>
        <v>0</v>
      </c>
      <c r="N62" s="1">
        <f t="shared" si="15"/>
        <v>0</v>
      </c>
      <c r="O62" s="1">
        <f t="shared" si="15"/>
        <v>0</v>
      </c>
      <c r="P62" s="1">
        <f t="shared" si="15"/>
        <v>0</v>
      </c>
    </row>
    <row r="63" spans="1:24">
      <c r="A63" s="2"/>
      <c r="B63" s="2"/>
      <c r="C63" s="2"/>
      <c r="D63" s="2"/>
      <c r="E63" s="2"/>
      <c r="F63" s="8" t="s">
        <v>17</v>
      </c>
      <c r="G63" s="8"/>
      <c r="H63" s="8">
        <f t="shared" ref="H63:P63" si="16">COUNTIF(H6:H12, 3)</f>
        <v>0</v>
      </c>
      <c r="I63" s="8">
        <f t="shared" si="16"/>
        <v>0</v>
      </c>
      <c r="J63" s="8">
        <f t="shared" si="16"/>
        <v>0</v>
      </c>
      <c r="K63" s="8">
        <f t="shared" si="16"/>
        <v>0</v>
      </c>
      <c r="L63" s="8">
        <f t="shared" si="16"/>
        <v>0</v>
      </c>
      <c r="M63" s="8">
        <f t="shared" si="16"/>
        <v>0</v>
      </c>
      <c r="N63" s="8">
        <f t="shared" si="16"/>
        <v>0</v>
      </c>
      <c r="O63" s="8">
        <f t="shared" si="16"/>
        <v>0</v>
      </c>
      <c r="P63" s="8">
        <f t="shared" si="16"/>
        <v>0</v>
      </c>
    </row>
    <row r="64" spans="1:24">
      <c r="A64" s="2"/>
      <c r="B64" s="2"/>
      <c r="C64" s="2"/>
      <c r="D64" s="2"/>
      <c r="E64" s="2"/>
      <c r="F64" s="2"/>
      <c r="G64" s="2"/>
      <c r="H64" s="2">
        <f>SUM(H61:H62)</f>
        <v>0</v>
      </c>
      <c r="I64" s="2">
        <f t="shared" ref="I64:K64" si="17">SUM(J61:J62)</f>
        <v>0</v>
      </c>
      <c r="J64" s="2">
        <f t="shared" si="17"/>
        <v>0</v>
      </c>
      <c r="K64" s="2">
        <f t="shared" si="17"/>
        <v>0</v>
      </c>
      <c r="L64" s="2">
        <f>SUM(L61:L62)</f>
        <v>0</v>
      </c>
      <c r="M64" s="2">
        <f>SUM(M61:M62)</f>
        <v>0</v>
      </c>
      <c r="N64" s="2">
        <f>SUM(N61:N62)</f>
        <v>0</v>
      </c>
      <c r="O64" s="2">
        <f>SUM(O61:O62)</f>
        <v>0</v>
      </c>
      <c r="P64" s="2">
        <f>SUM(P61:P62)</f>
        <v>0</v>
      </c>
    </row>
    <row r="65" spans="1:21">
      <c r="A65" s="2"/>
      <c r="B65" s="2"/>
      <c r="C65" s="2"/>
      <c r="D65" s="2"/>
      <c r="E65" s="2"/>
      <c r="F65" s="2"/>
      <c r="G65" s="2"/>
      <c r="H65" s="9" t="e">
        <f t="shared" ref="H65" si="18">H61/H64</f>
        <v>#DIV/0!</v>
      </c>
      <c r="I65" s="9" t="e">
        <f t="shared" ref="I65" si="19">I61/I64</f>
        <v>#DIV/0!</v>
      </c>
      <c r="J65" s="9" t="e">
        <f t="shared" ref="J65" si="20">J61/J64</f>
        <v>#DIV/0!</v>
      </c>
      <c r="K65" s="9" t="e">
        <f t="shared" ref="K65" si="21">K61/K64</f>
        <v>#DIV/0!</v>
      </c>
      <c r="L65" s="9" t="e">
        <f t="shared" ref="L65" si="22">L61/L64</f>
        <v>#DIV/0!</v>
      </c>
      <c r="M65" s="9" t="e">
        <f t="shared" ref="M65" si="23">M61/M64</f>
        <v>#DIV/0!</v>
      </c>
      <c r="N65" s="9" t="e">
        <f t="shared" ref="N65" si="24">N61/N64</f>
        <v>#DIV/0!</v>
      </c>
      <c r="O65" s="9" t="e">
        <f>O61/O64</f>
        <v>#DIV/0!</v>
      </c>
      <c r="P65" s="9" t="e">
        <f>P61/P64</f>
        <v>#DIV/0!</v>
      </c>
      <c r="U65" s="9" t="e">
        <f>SUM(H65:O65)/8</f>
        <v>#DIV/0!</v>
      </c>
    </row>
    <row r="66" spans="1:21">
      <c r="A66" s="2"/>
      <c r="B66" s="2"/>
      <c r="C66" s="2"/>
      <c r="D66" s="2"/>
      <c r="E66" s="2"/>
      <c r="F66" s="2"/>
      <c r="G66" s="2"/>
      <c r="H66" s="2"/>
      <c r="I66" s="2"/>
      <c r="J66" s="2"/>
      <c r="K66" s="2"/>
      <c r="L66" s="2"/>
      <c r="M66" s="2"/>
      <c r="N66" s="2"/>
      <c r="O66" s="2"/>
      <c r="P66" s="2"/>
    </row>
    <row r="67" spans="1:21">
      <c r="A67" s="2"/>
      <c r="B67" s="12" t="s">
        <v>60</v>
      </c>
      <c r="C67" s="12"/>
      <c r="D67" s="12"/>
      <c r="E67" s="12"/>
      <c r="F67" s="1" t="s">
        <v>18</v>
      </c>
      <c r="G67" s="1"/>
      <c r="H67" s="1">
        <f t="shared" ref="H67:P67" si="25">COUNTIF(H15:H18, 1)</f>
        <v>0</v>
      </c>
      <c r="I67" s="1">
        <f t="shared" si="25"/>
        <v>0</v>
      </c>
      <c r="J67" s="1">
        <f t="shared" si="25"/>
        <v>0</v>
      </c>
      <c r="K67" s="1">
        <f t="shared" si="25"/>
        <v>0</v>
      </c>
      <c r="L67" s="1">
        <f t="shared" si="25"/>
        <v>0</v>
      </c>
      <c r="M67" s="1">
        <f t="shared" si="25"/>
        <v>0</v>
      </c>
      <c r="N67" s="1">
        <f t="shared" si="25"/>
        <v>0</v>
      </c>
      <c r="O67" s="1">
        <f t="shared" si="25"/>
        <v>0</v>
      </c>
      <c r="P67" s="1">
        <f t="shared" si="25"/>
        <v>0</v>
      </c>
    </row>
    <row r="68" spans="1:21">
      <c r="A68" s="2"/>
      <c r="B68" s="2"/>
      <c r="C68" s="2"/>
      <c r="D68" s="2"/>
      <c r="E68" s="2"/>
      <c r="F68" s="1" t="s">
        <v>19</v>
      </c>
      <c r="G68" s="1"/>
      <c r="H68" s="1">
        <f t="shared" ref="H68:P68" si="26">COUNTIF(H13:H18, 2)</f>
        <v>0</v>
      </c>
      <c r="I68" s="1">
        <f t="shared" si="26"/>
        <v>0</v>
      </c>
      <c r="J68" s="1">
        <f t="shared" si="26"/>
        <v>0</v>
      </c>
      <c r="K68" s="1">
        <f t="shared" si="26"/>
        <v>0</v>
      </c>
      <c r="L68" s="1">
        <f t="shared" si="26"/>
        <v>0</v>
      </c>
      <c r="M68" s="1">
        <f t="shared" si="26"/>
        <v>0</v>
      </c>
      <c r="N68" s="1">
        <f t="shared" si="26"/>
        <v>0</v>
      </c>
      <c r="O68" s="1">
        <f t="shared" si="26"/>
        <v>0</v>
      </c>
      <c r="P68" s="1">
        <f t="shared" si="26"/>
        <v>0</v>
      </c>
    </row>
    <row r="69" spans="1:21">
      <c r="A69" s="2"/>
      <c r="B69" s="2"/>
      <c r="C69" s="2"/>
      <c r="D69" s="2"/>
      <c r="E69" s="2"/>
      <c r="F69" s="8" t="s">
        <v>17</v>
      </c>
      <c r="G69" s="8"/>
      <c r="H69" s="8">
        <f t="shared" ref="H69:P69" si="27">COUNTIF(H13:H18, 3)</f>
        <v>0</v>
      </c>
      <c r="I69" s="8">
        <f t="shared" si="27"/>
        <v>0</v>
      </c>
      <c r="J69" s="8">
        <f t="shared" si="27"/>
        <v>0</v>
      </c>
      <c r="K69" s="8">
        <f t="shared" si="27"/>
        <v>0</v>
      </c>
      <c r="L69" s="8">
        <f t="shared" si="27"/>
        <v>0</v>
      </c>
      <c r="M69" s="8">
        <f t="shared" si="27"/>
        <v>0</v>
      </c>
      <c r="N69" s="8">
        <f t="shared" si="27"/>
        <v>0</v>
      </c>
      <c r="O69" s="8">
        <f t="shared" si="27"/>
        <v>0</v>
      </c>
      <c r="P69" s="8">
        <f t="shared" si="27"/>
        <v>0</v>
      </c>
    </row>
    <row r="70" spans="1:21">
      <c r="A70" s="2"/>
      <c r="B70" s="2"/>
      <c r="C70" s="2"/>
      <c r="D70" s="2"/>
      <c r="E70" s="2"/>
      <c r="F70" s="2"/>
      <c r="G70" s="2"/>
      <c r="H70" s="2">
        <f>SUM(H67:H68)</f>
        <v>0</v>
      </c>
      <c r="I70" s="2">
        <f t="shared" ref="I70:K70" si="28">SUM(J67:J68)</f>
        <v>0</v>
      </c>
      <c r="J70" s="2">
        <f t="shared" si="28"/>
        <v>0</v>
      </c>
      <c r="K70" s="2">
        <f t="shared" si="28"/>
        <v>0</v>
      </c>
      <c r="L70" s="2">
        <f>SUM(L67:L68)</f>
        <v>0</v>
      </c>
      <c r="M70" s="2">
        <f>SUM(M67:M68)</f>
        <v>0</v>
      </c>
      <c r="N70" s="2">
        <f>SUM(N67:N68)</f>
        <v>0</v>
      </c>
      <c r="O70" s="2">
        <f>SUM(O67:O68)</f>
        <v>0</v>
      </c>
      <c r="P70" s="2">
        <f>SUM(P67:P68)</f>
        <v>0</v>
      </c>
    </row>
    <row r="71" spans="1:21">
      <c r="A71" s="2"/>
      <c r="B71" s="2"/>
      <c r="C71" s="2"/>
      <c r="D71" s="2"/>
      <c r="E71" s="2"/>
      <c r="F71" s="2"/>
      <c r="G71" s="2"/>
      <c r="H71" s="9" t="e">
        <f t="shared" ref="H71" si="29">H67/H70</f>
        <v>#DIV/0!</v>
      </c>
      <c r="I71" s="9" t="e">
        <f t="shared" ref="I71" si="30">I67/I70</f>
        <v>#DIV/0!</v>
      </c>
      <c r="J71" s="9" t="e">
        <f t="shared" ref="J71" si="31">J67/J70</f>
        <v>#DIV/0!</v>
      </c>
      <c r="K71" s="9" t="e">
        <f t="shared" ref="K71" si="32">K67/K70</f>
        <v>#DIV/0!</v>
      </c>
      <c r="L71" s="9" t="e">
        <f t="shared" ref="L71" si="33">L67/L70</f>
        <v>#DIV/0!</v>
      </c>
      <c r="M71" s="9" t="e">
        <f t="shared" ref="M71" si="34">M67/M70</f>
        <v>#DIV/0!</v>
      </c>
      <c r="N71" s="9" t="e">
        <f t="shared" ref="N71" si="35">N67/N70</f>
        <v>#DIV/0!</v>
      </c>
      <c r="O71" s="9" t="e">
        <f>O67/O70</f>
        <v>#DIV/0!</v>
      </c>
      <c r="P71" s="9" t="e">
        <f>P67/P70</f>
        <v>#DIV/0!</v>
      </c>
      <c r="U71" s="9" t="e">
        <f>SUM(I71,J71,K71,L71,N71,O71)/6</f>
        <v>#DIV/0!</v>
      </c>
    </row>
    <row r="72" spans="1:21">
      <c r="A72" s="2"/>
      <c r="B72" s="2"/>
      <c r="C72" s="2"/>
      <c r="D72" s="2"/>
      <c r="E72" s="2"/>
      <c r="F72" s="2"/>
      <c r="G72" s="2"/>
      <c r="H72" s="2"/>
      <c r="I72" s="2"/>
      <c r="J72" s="2"/>
      <c r="K72" s="2"/>
      <c r="L72" s="2"/>
      <c r="M72" s="2"/>
      <c r="N72" s="2"/>
      <c r="O72" s="2"/>
      <c r="P72" s="2"/>
    </row>
    <row r="73" spans="1:21">
      <c r="A73" s="2"/>
      <c r="B73" s="13" t="s">
        <v>61</v>
      </c>
      <c r="C73" s="13"/>
      <c r="D73" s="13"/>
      <c r="E73" s="13"/>
      <c r="F73" s="1" t="s">
        <v>18</v>
      </c>
      <c r="G73" s="1"/>
      <c r="H73" s="1">
        <f t="shared" ref="H73:P73" si="36">COUNTIF(H19:H23, 1)</f>
        <v>0</v>
      </c>
      <c r="I73" s="1">
        <f t="shared" si="36"/>
        <v>0</v>
      </c>
      <c r="J73" s="1">
        <f t="shared" si="36"/>
        <v>0</v>
      </c>
      <c r="K73" s="1">
        <f t="shared" si="36"/>
        <v>0</v>
      </c>
      <c r="L73" s="1">
        <f t="shared" si="36"/>
        <v>0</v>
      </c>
      <c r="M73" s="1">
        <f t="shared" si="36"/>
        <v>0</v>
      </c>
      <c r="N73" s="1">
        <f t="shared" si="36"/>
        <v>0</v>
      </c>
      <c r="O73" s="1">
        <f t="shared" si="36"/>
        <v>0</v>
      </c>
      <c r="P73" s="1">
        <f t="shared" si="36"/>
        <v>0</v>
      </c>
    </row>
    <row r="74" spans="1:21">
      <c r="A74" s="2"/>
      <c r="B74" s="2"/>
      <c r="C74" s="2"/>
      <c r="D74" s="2"/>
      <c r="E74" s="2"/>
      <c r="F74" s="1" t="s">
        <v>19</v>
      </c>
      <c r="G74" s="1"/>
      <c r="H74" s="1">
        <f t="shared" ref="H74:P74" si="37">COUNTIF(H19:H23, 2)</f>
        <v>0</v>
      </c>
      <c r="I74" s="1">
        <f t="shared" si="37"/>
        <v>0</v>
      </c>
      <c r="J74" s="1">
        <f t="shared" si="37"/>
        <v>0</v>
      </c>
      <c r="K74" s="1">
        <f t="shared" si="37"/>
        <v>0</v>
      </c>
      <c r="L74" s="1">
        <f t="shared" si="37"/>
        <v>0</v>
      </c>
      <c r="M74" s="1">
        <f t="shared" si="37"/>
        <v>0</v>
      </c>
      <c r="N74" s="1">
        <f t="shared" si="37"/>
        <v>0</v>
      </c>
      <c r="O74" s="1">
        <f t="shared" si="37"/>
        <v>0</v>
      </c>
      <c r="P74" s="1">
        <f t="shared" si="37"/>
        <v>0</v>
      </c>
    </row>
    <row r="75" spans="1:21">
      <c r="A75" s="2"/>
      <c r="B75" s="2"/>
      <c r="C75" s="2"/>
      <c r="D75" s="2"/>
      <c r="E75" s="2"/>
      <c r="F75" s="8" t="s">
        <v>17</v>
      </c>
      <c r="G75" s="8"/>
      <c r="H75" s="8">
        <f t="shared" ref="H75:P75" si="38">COUNTIF(H19:H23, 3)</f>
        <v>0</v>
      </c>
      <c r="I75" s="8">
        <f t="shared" si="38"/>
        <v>0</v>
      </c>
      <c r="J75" s="8">
        <f t="shared" si="38"/>
        <v>0</v>
      </c>
      <c r="K75" s="8">
        <f t="shared" si="38"/>
        <v>0</v>
      </c>
      <c r="L75" s="8">
        <f t="shared" si="38"/>
        <v>0</v>
      </c>
      <c r="M75" s="8">
        <f t="shared" si="38"/>
        <v>0</v>
      </c>
      <c r="N75" s="8">
        <f t="shared" si="38"/>
        <v>0</v>
      </c>
      <c r="O75" s="8">
        <f t="shared" si="38"/>
        <v>0</v>
      </c>
      <c r="P75" s="8">
        <f t="shared" si="38"/>
        <v>0</v>
      </c>
    </row>
    <row r="76" spans="1:21">
      <c r="A76" s="2"/>
      <c r="B76" s="2"/>
      <c r="C76" s="2"/>
      <c r="D76" s="2"/>
      <c r="E76" s="2"/>
      <c r="F76" s="2"/>
      <c r="G76" s="2"/>
      <c r="H76" s="2">
        <f>SUM(H73:H74)</f>
        <v>0</v>
      </c>
      <c r="I76" s="2">
        <f t="shared" ref="I76:K76" si="39">SUM(J73:J74)</f>
        <v>0</v>
      </c>
      <c r="J76" s="2">
        <f t="shared" si="39"/>
        <v>0</v>
      </c>
      <c r="K76" s="2">
        <f t="shared" si="39"/>
        <v>0</v>
      </c>
      <c r="L76" s="2">
        <f>SUM(L73:L74)</f>
        <v>0</v>
      </c>
      <c r="M76" s="2">
        <f>SUM(M73:M74)</f>
        <v>0</v>
      </c>
      <c r="N76" s="2">
        <f>SUM(N73:N74)</f>
        <v>0</v>
      </c>
      <c r="O76" s="2">
        <f>SUM(O73:O74)</f>
        <v>0</v>
      </c>
      <c r="P76" s="2">
        <f>SUM(P73:P74)</f>
        <v>0</v>
      </c>
    </row>
    <row r="77" spans="1:21">
      <c r="A77" s="2"/>
      <c r="B77" s="2"/>
      <c r="C77" s="2"/>
      <c r="D77" s="2"/>
      <c r="E77" s="2"/>
      <c r="F77" s="2"/>
      <c r="G77" s="2"/>
      <c r="H77" s="9" t="e">
        <f t="shared" ref="H77" si="40">H73/H76</f>
        <v>#DIV/0!</v>
      </c>
      <c r="I77" s="9" t="e">
        <f t="shared" ref="I77" si="41">I73/I76</f>
        <v>#DIV/0!</v>
      </c>
      <c r="J77" s="9" t="e">
        <f t="shared" ref="J77" si="42">J73/J76</f>
        <v>#DIV/0!</v>
      </c>
      <c r="K77" s="9" t="e">
        <f t="shared" ref="K77" si="43">K73/K76</f>
        <v>#DIV/0!</v>
      </c>
      <c r="L77" s="9" t="e">
        <f t="shared" ref="L77" si="44">L73/L76</f>
        <v>#DIV/0!</v>
      </c>
      <c r="M77" s="9" t="e">
        <f t="shared" ref="M77" si="45">M73/M76</f>
        <v>#DIV/0!</v>
      </c>
      <c r="N77" s="9" t="e">
        <f t="shared" ref="N77" si="46">N73/N76</f>
        <v>#DIV/0!</v>
      </c>
      <c r="O77" s="9" t="e">
        <f>O73/O76</f>
        <v>#DIV/0!</v>
      </c>
      <c r="P77" s="9" t="e">
        <f>P73/P76</f>
        <v>#DIV/0!</v>
      </c>
      <c r="U77" s="9" t="e">
        <f>SUM(I77,J77,K77,L77,N77,O77)/6</f>
        <v>#DIV/0!</v>
      </c>
    </row>
    <row r="78" spans="1:21">
      <c r="A78" s="2"/>
      <c r="B78" s="2"/>
      <c r="C78" s="2"/>
      <c r="D78" s="2"/>
      <c r="E78" s="2"/>
      <c r="F78" s="2"/>
      <c r="G78" s="2"/>
      <c r="H78" s="2"/>
      <c r="I78" s="2"/>
      <c r="J78" s="2"/>
      <c r="K78" s="2"/>
      <c r="L78" s="2"/>
      <c r="M78" s="2"/>
      <c r="N78" s="2"/>
      <c r="O78" s="2"/>
      <c r="P78" s="2"/>
    </row>
    <row r="79" spans="1:21">
      <c r="A79" s="2"/>
      <c r="B79" s="28" t="s">
        <v>51</v>
      </c>
      <c r="C79" s="28"/>
      <c r="D79" s="28"/>
      <c r="E79" s="28"/>
      <c r="F79" s="1" t="s">
        <v>18</v>
      </c>
      <c r="G79" s="1"/>
      <c r="H79" s="1">
        <f t="shared" ref="H79:P79" si="47">COUNTIF(H25:H29, 1)</f>
        <v>0</v>
      </c>
      <c r="I79" s="1">
        <f t="shared" si="47"/>
        <v>0</v>
      </c>
      <c r="J79" s="1">
        <f t="shared" si="47"/>
        <v>0</v>
      </c>
      <c r="K79" s="1">
        <f t="shared" si="47"/>
        <v>0</v>
      </c>
      <c r="L79" s="1">
        <f t="shared" si="47"/>
        <v>0</v>
      </c>
      <c r="M79" s="1">
        <f t="shared" si="47"/>
        <v>0</v>
      </c>
      <c r="N79" s="1">
        <f t="shared" si="47"/>
        <v>0</v>
      </c>
      <c r="O79" s="1">
        <f t="shared" si="47"/>
        <v>0</v>
      </c>
      <c r="P79" s="1">
        <f t="shared" si="47"/>
        <v>0</v>
      </c>
    </row>
    <row r="80" spans="1:21">
      <c r="A80" s="2"/>
      <c r="B80" s="2"/>
      <c r="C80" s="2"/>
      <c r="D80" s="2"/>
      <c r="E80" s="2"/>
      <c r="F80" s="1" t="s">
        <v>19</v>
      </c>
      <c r="G80" s="1"/>
      <c r="H80" s="1">
        <f t="shared" ref="H80:P80" si="48">COUNTIF(H25:H29, 2)</f>
        <v>0</v>
      </c>
      <c r="I80" s="1">
        <f t="shared" si="48"/>
        <v>0</v>
      </c>
      <c r="J80" s="1">
        <f t="shared" si="48"/>
        <v>0</v>
      </c>
      <c r="K80" s="1">
        <f t="shared" si="48"/>
        <v>0</v>
      </c>
      <c r="L80" s="1">
        <f t="shared" si="48"/>
        <v>0</v>
      </c>
      <c r="M80" s="1">
        <f t="shared" si="48"/>
        <v>0</v>
      </c>
      <c r="N80" s="1">
        <f t="shared" si="48"/>
        <v>0</v>
      </c>
      <c r="O80" s="1">
        <f t="shared" si="48"/>
        <v>0</v>
      </c>
      <c r="P80" s="1">
        <f t="shared" si="48"/>
        <v>0</v>
      </c>
    </row>
    <row r="81" spans="1:21">
      <c r="A81" s="2"/>
      <c r="B81" s="2"/>
      <c r="C81" s="2"/>
      <c r="D81" s="2"/>
      <c r="E81" s="2"/>
      <c r="F81" s="8" t="s">
        <v>17</v>
      </c>
      <c r="G81" s="8"/>
      <c r="H81" s="8">
        <f t="shared" ref="H81:P81" si="49">COUNTIF(H25:H29, 3)</f>
        <v>0</v>
      </c>
      <c r="I81" s="8">
        <f t="shared" si="49"/>
        <v>0</v>
      </c>
      <c r="J81" s="8">
        <f t="shared" si="49"/>
        <v>0</v>
      </c>
      <c r="K81" s="8">
        <f t="shared" si="49"/>
        <v>0</v>
      </c>
      <c r="L81" s="8">
        <f t="shared" si="49"/>
        <v>0</v>
      </c>
      <c r="M81" s="8">
        <f t="shared" si="49"/>
        <v>0</v>
      </c>
      <c r="N81" s="8">
        <f t="shared" si="49"/>
        <v>0</v>
      </c>
      <c r="O81" s="8">
        <f t="shared" si="49"/>
        <v>0</v>
      </c>
      <c r="P81" s="8">
        <f t="shared" si="49"/>
        <v>0</v>
      </c>
    </row>
    <row r="82" spans="1:21">
      <c r="A82" s="2"/>
      <c r="B82" s="2"/>
      <c r="C82" s="2"/>
      <c r="D82" s="2"/>
      <c r="E82" s="2"/>
      <c r="F82" s="2"/>
      <c r="G82" s="2"/>
      <c r="H82" s="2">
        <f>SUM(H79:H80)</f>
        <v>0</v>
      </c>
      <c r="I82" s="2">
        <f t="shared" ref="I82" si="50">SUM(J79:J80)</f>
        <v>0</v>
      </c>
      <c r="J82" s="2">
        <f t="shared" ref="J82" si="51">SUM(K79:K80)</f>
        <v>0</v>
      </c>
      <c r="K82" s="2">
        <f t="shared" ref="K82" si="52">SUM(L79:L80)</f>
        <v>0</v>
      </c>
      <c r="L82" s="2">
        <f>SUM(L79:L80)</f>
        <v>0</v>
      </c>
      <c r="M82" s="2">
        <f>SUM(M79:M80)</f>
        <v>0</v>
      </c>
      <c r="N82" s="2">
        <f>SUM(N79:N80)</f>
        <v>0</v>
      </c>
      <c r="O82" s="2">
        <f>SUM(O79:O80)</f>
        <v>0</v>
      </c>
      <c r="P82" s="2">
        <f>SUM(P79:P80)</f>
        <v>0</v>
      </c>
    </row>
    <row r="83" spans="1:21">
      <c r="B83" s="2"/>
      <c r="C83" s="2"/>
      <c r="D83" s="2"/>
      <c r="E83" s="2"/>
      <c r="F83" s="2"/>
      <c r="G83" s="2"/>
      <c r="H83" s="9" t="e">
        <f t="shared" ref="H83:N83" si="53">H79/H82</f>
        <v>#DIV/0!</v>
      </c>
      <c r="I83" s="9" t="e">
        <f t="shared" si="53"/>
        <v>#DIV/0!</v>
      </c>
      <c r="J83" s="9" t="e">
        <f t="shared" si="53"/>
        <v>#DIV/0!</v>
      </c>
      <c r="K83" s="9" t="e">
        <f t="shared" si="53"/>
        <v>#DIV/0!</v>
      </c>
      <c r="L83" s="9" t="e">
        <f t="shared" si="53"/>
        <v>#DIV/0!</v>
      </c>
      <c r="M83" s="9" t="e">
        <f t="shared" si="53"/>
        <v>#DIV/0!</v>
      </c>
      <c r="N83" s="9" t="e">
        <f t="shared" si="53"/>
        <v>#DIV/0!</v>
      </c>
      <c r="O83" s="9" t="e">
        <f>O79/O82</f>
        <v>#DIV/0!</v>
      </c>
      <c r="P83" s="9" t="e">
        <f>P79/P82</f>
        <v>#DIV/0!</v>
      </c>
      <c r="U83" s="9" t="e">
        <f>SUM(I83,J83,K83,L83,N83,O83)/6</f>
        <v>#DIV/0!</v>
      </c>
    </row>
    <row r="84" spans="1:21">
      <c r="A84" s="2"/>
      <c r="B84" s="2"/>
      <c r="C84" s="2"/>
      <c r="D84" s="2"/>
      <c r="E84" s="2"/>
      <c r="F84" s="2"/>
      <c r="G84" s="2"/>
      <c r="H84" s="2"/>
      <c r="I84" s="2"/>
      <c r="J84" s="2"/>
      <c r="K84" s="2"/>
      <c r="L84" s="2"/>
      <c r="M84" s="2"/>
      <c r="N84" s="2"/>
      <c r="O84" s="2"/>
      <c r="P84" s="2"/>
    </row>
    <row r="85" spans="1:21">
      <c r="A85" s="2"/>
      <c r="B85" s="29" t="s">
        <v>52</v>
      </c>
      <c r="C85" s="29"/>
      <c r="D85" s="29"/>
      <c r="E85" s="29"/>
      <c r="F85" s="1" t="s">
        <v>18</v>
      </c>
      <c r="G85" s="1"/>
      <c r="H85" s="1">
        <f t="shared" ref="H85:P85" si="54">COUNTIF(H31:H35, 1)</f>
        <v>0</v>
      </c>
      <c r="I85" s="1">
        <f t="shared" si="54"/>
        <v>0</v>
      </c>
      <c r="J85" s="1">
        <f t="shared" si="54"/>
        <v>0</v>
      </c>
      <c r="K85" s="1">
        <f t="shared" si="54"/>
        <v>0</v>
      </c>
      <c r="L85" s="1">
        <f t="shared" si="54"/>
        <v>0</v>
      </c>
      <c r="M85" s="1">
        <f t="shared" si="54"/>
        <v>0</v>
      </c>
      <c r="N85" s="1">
        <f t="shared" si="54"/>
        <v>0</v>
      </c>
      <c r="O85" s="1">
        <f t="shared" si="54"/>
        <v>0</v>
      </c>
      <c r="P85" s="1">
        <f t="shared" si="54"/>
        <v>0</v>
      </c>
    </row>
    <row r="86" spans="1:21">
      <c r="A86" s="2"/>
      <c r="B86" s="2"/>
      <c r="C86" s="2"/>
      <c r="D86" s="2"/>
      <c r="E86" s="2"/>
      <c r="F86" s="1" t="s">
        <v>19</v>
      </c>
      <c r="G86" s="1"/>
      <c r="H86" s="1">
        <f t="shared" ref="H86:P86" si="55">COUNTIF(H31:H35, 2)</f>
        <v>0</v>
      </c>
      <c r="I86" s="1">
        <f t="shared" si="55"/>
        <v>0</v>
      </c>
      <c r="J86" s="1">
        <f t="shared" si="55"/>
        <v>0</v>
      </c>
      <c r="K86" s="1">
        <f t="shared" si="55"/>
        <v>0</v>
      </c>
      <c r="L86" s="1">
        <f t="shared" si="55"/>
        <v>0</v>
      </c>
      <c r="M86" s="1">
        <f t="shared" si="55"/>
        <v>0</v>
      </c>
      <c r="N86" s="1">
        <f t="shared" si="55"/>
        <v>0</v>
      </c>
      <c r="O86" s="1">
        <f t="shared" si="55"/>
        <v>0</v>
      </c>
      <c r="P86" s="1">
        <f t="shared" si="55"/>
        <v>0</v>
      </c>
    </row>
    <row r="87" spans="1:21">
      <c r="A87" s="2"/>
      <c r="B87" s="2"/>
      <c r="C87" s="2"/>
      <c r="D87" s="2"/>
      <c r="E87" s="2"/>
      <c r="F87" s="8" t="s">
        <v>17</v>
      </c>
      <c r="G87" s="8"/>
      <c r="H87" s="8">
        <f t="shared" ref="H87:P87" si="56">COUNTIF(H31:H35, 3)</f>
        <v>0</v>
      </c>
      <c r="I87" s="8">
        <f t="shared" si="56"/>
        <v>0</v>
      </c>
      <c r="J87" s="8">
        <f t="shared" si="56"/>
        <v>0</v>
      </c>
      <c r="K87" s="8">
        <f t="shared" si="56"/>
        <v>0</v>
      </c>
      <c r="L87" s="8">
        <f t="shared" si="56"/>
        <v>0</v>
      </c>
      <c r="M87" s="8">
        <f t="shared" si="56"/>
        <v>0</v>
      </c>
      <c r="N87" s="8">
        <f t="shared" si="56"/>
        <v>0</v>
      </c>
      <c r="O87" s="8">
        <f t="shared" si="56"/>
        <v>0</v>
      </c>
      <c r="P87" s="8">
        <f t="shared" si="56"/>
        <v>0</v>
      </c>
    </row>
    <row r="88" spans="1:21">
      <c r="A88" s="2"/>
      <c r="B88" s="2"/>
      <c r="C88" s="2"/>
      <c r="D88" s="2"/>
      <c r="E88" s="2"/>
      <c r="F88" s="2"/>
      <c r="G88" s="2"/>
      <c r="H88" s="2">
        <f>SUM(H85:H86)</f>
        <v>0</v>
      </c>
      <c r="I88" s="2">
        <f t="shared" ref="I88" si="57">SUM(J85:J86)</f>
        <v>0</v>
      </c>
      <c r="J88" s="2">
        <f t="shared" ref="J88" si="58">SUM(K85:K86)</f>
        <v>0</v>
      </c>
      <c r="K88" s="2">
        <f t="shared" ref="K88" si="59">SUM(L85:L86)</f>
        <v>0</v>
      </c>
      <c r="L88" s="2">
        <f>SUM(L85:L86)</f>
        <v>0</v>
      </c>
      <c r="M88" s="2">
        <f>SUM(M85:M86)</f>
        <v>0</v>
      </c>
      <c r="N88" s="2">
        <f>SUM(N85:N86)</f>
        <v>0</v>
      </c>
      <c r="O88" s="2">
        <f>SUM(O85:O86)</f>
        <v>0</v>
      </c>
      <c r="P88" s="2">
        <f>SUM(P85:P86)</f>
        <v>0</v>
      </c>
    </row>
    <row r="89" spans="1:21">
      <c r="A89" s="2"/>
      <c r="B89" s="2"/>
      <c r="C89" s="2"/>
      <c r="D89" s="2"/>
      <c r="E89" s="2"/>
      <c r="F89" s="2"/>
      <c r="G89" s="2"/>
      <c r="H89" s="9" t="e">
        <f t="shared" ref="H89:N89" si="60">H85/H88</f>
        <v>#DIV/0!</v>
      </c>
      <c r="I89" s="9" t="e">
        <f t="shared" si="60"/>
        <v>#DIV/0!</v>
      </c>
      <c r="J89" s="9" t="e">
        <f t="shared" si="60"/>
        <v>#DIV/0!</v>
      </c>
      <c r="K89" s="9" t="e">
        <f t="shared" si="60"/>
        <v>#DIV/0!</v>
      </c>
      <c r="L89" s="9" t="e">
        <f t="shared" si="60"/>
        <v>#DIV/0!</v>
      </c>
      <c r="M89" s="9" t="e">
        <f t="shared" si="60"/>
        <v>#DIV/0!</v>
      </c>
      <c r="N89" s="9" t="e">
        <f t="shared" si="60"/>
        <v>#DIV/0!</v>
      </c>
      <c r="O89" s="9" t="e">
        <f>O85/O88</f>
        <v>#DIV/0!</v>
      </c>
      <c r="P89" s="9" t="e">
        <f>P85/P88</f>
        <v>#DIV/0!</v>
      </c>
      <c r="U89" s="9" t="e">
        <f>SUM(I89,J89,K89,L89,N89,O89)/6</f>
        <v>#DIV/0!</v>
      </c>
    </row>
    <row r="90" spans="1:21">
      <c r="A90" s="2"/>
      <c r="B90" s="2"/>
      <c r="C90" s="2"/>
      <c r="D90" s="2"/>
      <c r="E90" s="2"/>
      <c r="F90" s="2"/>
      <c r="G90" s="2"/>
      <c r="H90" s="2"/>
      <c r="I90" s="2"/>
      <c r="J90" s="2"/>
      <c r="K90" s="2"/>
      <c r="L90" s="2"/>
      <c r="M90" s="2"/>
      <c r="N90" s="2"/>
      <c r="O90" s="2"/>
      <c r="P90" s="2"/>
    </row>
    <row r="91" spans="1:21">
      <c r="A91" s="2"/>
      <c r="B91" s="2"/>
      <c r="C91" s="2"/>
      <c r="D91" s="2"/>
      <c r="E91" s="2"/>
      <c r="F91" s="2"/>
      <c r="G91" s="2"/>
      <c r="H91" s="2"/>
      <c r="I91" s="2"/>
      <c r="J91" s="2"/>
      <c r="K91" s="2"/>
      <c r="L91" s="2"/>
      <c r="M91" s="2"/>
      <c r="N91" s="2"/>
      <c r="O91" s="2"/>
      <c r="P91" s="2"/>
    </row>
    <row r="92" spans="1:21">
      <c r="B92" s="2"/>
      <c r="C92" s="2"/>
      <c r="D92" s="2"/>
      <c r="E92" s="2"/>
      <c r="F92" s="2"/>
      <c r="G92" s="2"/>
      <c r="H92" s="2"/>
      <c r="I92" s="2"/>
      <c r="J92" s="2"/>
      <c r="K92" s="2"/>
      <c r="L92" s="2"/>
      <c r="M92" s="2"/>
      <c r="N92" s="2"/>
      <c r="O92" s="2"/>
      <c r="P92" s="2"/>
    </row>
    <row r="93" spans="1:21">
      <c r="B93" s="2"/>
      <c r="C93" s="2"/>
      <c r="D93" s="2"/>
      <c r="E93" s="2"/>
      <c r="F93" s="2"/>
      <c r="G93" s="2"/>
      <c r="H93" s="2"/>
      <c r="I93" s="2"/>
      <c r="J93" s="2"/>
      <c r="K93" s="2"/>
      <c r="L93" s="2"/>
      <c r="M93" s="2"/>
      <c r="N93" s="2"/>
      <c r="O93" s="2"/>
      <c r="P93" s="2"/>
    </row>
    <row r="94" spans="1:21">
      <c r="B94" s="2"/>
      <c r="C94" s="2"/>
      <c r="D94" s="2"/>
      <c r="E94" s="2"/>
      <c r="F94" s="2"/>
      <c r="G94" s="2"/>
      <c r="H94" s="2"/>
      <c r="I94" s="2"/>
      <c r="J94" s="2"/>
      <c r="K94" s="2"/>
      <c r="L94" s="2"/>
      <c r="M94" s="2"/>
      <c r="N94" s="2"/>
      <c r="O94" s="2"/>
      <c r="P94" s="2"/>
    </row>
    <row r="95" spans="1:21">
      <c r="B95" s="2"/>
      <c r="C95" s="2"/>
      <c r="D95" s="2"/>
      <c r="E95" s="2"/>
      <c r="F95" s="2"/>
      <c r="G95" s="2"/>
      <c r="H95" s="2"/>
      <c r="I95" s="2"/>
      <c r="J95" s="2"/>
      <c r="K95" s="2"/>
      <c r="L95" s="2"/>
      <c r="M95" s="2"/>
      <c r="N95" s="2"/>
      <c r="O95" s="2"/>
      <c r="P95" s="2"/>
    </row>
  </sheetData>
  <mergeCells count="17">
    <mergeCell ref="Q5:X5"/>
    <mergeCell ref="B52:C52"/>
    <mergeCell ref="B53:C53"/>
    <mergeCell ref="B54:C54"/>
    <mergeCell ref="E2:F2"/>
    <mergeCell ref="C2:D2"/>
    <mergeCell ref="C3:D3"/>
    <mergeCell ref="E3:F3"/>
    <mergeCell ref="H4:J4"/>
    <mergeCell ref="L4:N4"/>
    <mergeCell ref="O4:P4"/>
    <mergeCell ref="B4:G4"/>
    <mergeCell ref="H1:P1"/>
    <mergeCell ref="H2:P2"/>
    <mergeCell ref="B1:F1"/>
    <mergeCell ref="H3:K3"/>
    <mergeCell ref="L3:P3"/>
  </mergeCells>
  <conditionalFormatting sqref="H6:P50">
    <cfRule type="cellIs" dxfId="8" priority="1" operator="equal">
      <formula>3</formula>
    </cfRule>
    <cfRule type="cellIs" dxfId="7" priority="2" operator="equal">
      <formula>2</formula>
    </cfRule>
    <cfRule type="cellIs" dxfId="6" priority="3" operator="equal">
      <formula>1</formula>
    </cfRule>
  </conditionalFormatting>
  <dataValidations count="3">
    <dataValidation type="list" allowBlank="1" showInputMessage="1" showErrorMessage="1" sqref="L3:P3" xr:uid="{974D4766-0799-460C-A4BF-BC8062FB6BEA}">
      <formula1>"SELECT, BROOKE ZIELINSKI, DIANA COOK, GREG FERLAND, KIMBERLY METCALF, MARIA CHEESEMAN, KIMBERLY METCALF, JAMIE MURPHY"</formula1>
    </dataValidation>
    <dataValidation type="list" allowBlank="1" showInputMessage="1" showErrorMessage="1" sqref="E2:E3 C2:C3" xr:uid="{1C07B581-EF04-4146-A1C9-5FDA7CCE2E92}">
      <formula1>$AA$1:$AA$36</formula1>
    </dataValidation>
    <dataValidation type="list" allowBlank="1" showInputMessage="1" showErrorMessage="1" sqref="B2:B3" xr:uid="{83BE76DB-660C-41BC-9FA9-22DC3F9A41AE}">
      <formula1>$AA$1:$AA$37</formula1>
    </dataValidation>
  </dataValidations>
  <hyperlinks>
    <hyperlink ref="H5" location="'Office Checklist-Citations'!B15" display="1H" xr:uid="{FF703F3A-5F26-4255-9BBE-6ACE52A1720A}"/>
    <hyperlink ref="I5" location="'Office Checklist-Citations'!B22" display="2D" xr:uid="{BAEEA668-717B-47C6-BDF1-FC3B915C78A1}"/>
    <hyperlink ref="J5" location="'Office Checklist-Citations'!B23" display="2E" xr:uid="{E95FE96F-FED5-4462-8CFF-2F116D58AE0C}"/>
    <hyperlink ref="K5" location="'Office Checklist-Citations'!B26" display="3A" xr:uid="{DB4B780F-7A0E-45F0-906F-97DE6D5891B2}"/>
    <hyperlink ref="L5" location="'Office Checklist-Citations'!B28" display="4A" xr:uid="{7FD93310-4CEF-40B3-A925-E1BD1259BB62}"/>
    <hyperlink ref="M5" location="'Office Checklist-Citations'!B29" display="4B" xr:uid="{503DC978-18B1-4A2F-BA14-4DF9A86D111D}"/>
    <hyperlink ref="N5" location="'Office Checklist-Citations'!B30" display="4C" xr:uid="{B767BA06-2DC2-4DC0-B1EB-87227DB37684}"/>
    <hyperlink ref="O5" location="'Office Checklist-Citations'!B33" display="5A" xr:uid="{F5894B38-5CD1-40E5-874F-2E82EAFC18FF}"/>
    <hyperlink ref="P5" location="'Office Checklist-Citations'!B35" display="5B" xr:uid="{1B2FEAEF-6493-4E22-A4EA-4945EC217E39}"/>
  </hyperlinks>
  <pageMargins left="0.7" right="0.7" top="0.75" bottom="0.75" header="0.3" footer="0.3"/>
  <pageSetup scale="48" fitToHeight="0" orientation="landscape" r:id="rId1"/>
  <colBreaks count="1" manualBreakCount="1">
    <brk id="24" max="94" man="1"/>
  </colBreaks>
  <ignoredErrors>
    <ignoredError sqref="A25:A28 A29:A50"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2E36-166D-4742-8BFD-585BE5F1851E}">
  <dimension ref="A1:AX74"/>
  <sheetViews>
    <sheetView topLeftCell="A10" zoomScale="80" zoomScaleNormal="80" workbookViewId="0">
      <selection activeCell="B10" sqref="B10:E10"/>
    </sheetView>
  </sheetViews>
  <sheetFormatPr defaultRowHeight="15"/>
  <cols>
    <col min="1" max="1" width="7" customWidth="1"/>
    <col min="2" max="2" width="50.85546875" customWidth="1"/>
    <col min="3" max="3" width="3.28515625" customWidth="1"/>
    <col min="4" max="4" width="6.28515625" customWidth="1"/>
    <col min="5" max="5" width="1.85546875" hidden="1" customWidth="1"/>
    <col min="6" max="6" width="102.42578125" style="2" customWidth="1"/>
    <col min="7" max="7" width="9.140625" style="2" customWidth="1"/>
    <col min="8" max="12" width="9.140625" style="2"/>
    <col min="13" max="13" width="16.85546875" style="2" customWidth="1"/>
    <col min="14" max="14" width="9.140625" style="2"/>
    <col min="15" max="15" width="9.28515625" style="2" hidden="1" customWidth="1"/>
    <col min="16" max="16" width="0" style="2" hidden="1" customWidth="1"/>
    <col min="17" max="20" width="9.140625" style="2"/>
  </cols>
  <sheetData>
    <row r="1" spans="1:40" ht="15.6" customHeight="1">
      <c r="A1" s="406"/>
      <c r="B1" s="407" t="s">
        <v>156</v>
      </c>
      <c r="C1" s="407"/>
      <c r="D1" s="407"/>
      <c r="E1" s="407"/>
      <c r="F1" s="407"/>
      <c r="G1" s="407"/>
      <c r="H1" s="407"/>
      <c r="I1" s="407"/>
      <c r="J1" s="407"/>
      <c r="K1" s="407"/>
      <c r="L1" s="407"/>
      <c r="M1" s="407"/>
      <c r="P1" t="s">
        <v>114</v>
      </c>
      <c r="U1" s="2"/>
      <c r="V1" s="2"/>
      <c r="W1" s="2"/>
      <c r="X1" s="2"/>
      <c r="Y1" s="2"/>
      <c r="Z1" s="2"/>
      <c r="AA1" s="2"/>
      <c r="AB1" s="2"/>
      <c r="AC1" s="2"/>
      <c r="AD1" s="2"/>
      <c r="AE1" s="2"/>
      <c r="AF1" s="2"/>
      <c r="AG1" s="2"/>
      <c r="AH1" s="2"/>
      <c r="AI1" s="2"/>
      <c r="AJ1" s="2"/>
      <c r="AK1" s="2"/>
      <c r="AL1" s="2"/>
      <c r="AM1" s="2"/>
      <c r="AN1" s="2"/>
    </row>
    <row r="2" spans="1:40" ht="7.5" customHeight="1">
      <c r="A2" s="406"/>
      <c r="B2" s="407"/>
      <c r="C2" s="407"/>
      <c r="D2" s="407"/>
      <c r="E2" s="407"/>
      <c r="F2" s="407"/>
      <c r="G2" s="407"/>
      <c r="H2" s="407"/>
      <c r="I2" s="407"/>
      <c r="J2" s="407"/>
      <c r="K2" s="407"/>
      <c r="L2" s="407"/>
      <c r="M2" s="407"/>
      <c r="P2" t="s">
        <v>116</v>
      </c>
      <c r="U2" s="2"/>
      <c r="V2" s="2"/>
      <c r="W2" s="2"/>
      <c r="X2" s="2"/>
      <c r="Y2" s="2"/>
      <c r="Z2" s="2"/>
      <c r="AA2" s="2"/>
      <c r="AB2" s="2"/>
      <c r="AC2" s="2"/>
      <c r="AD2" s="2"/>
      <c r="AE2" s="2"/>
      <c r="AF2" s="2"/>
      <c r="AG2" s="2"/>
      <c r="AH2" s="2"/>
      <c r="AI2" s="2"/>
      <c r="AJ2" s="2"/>
      <c r="AK2" s="2"/>
      <c r="AL2" s="2"/>
      <c r="AM2" s="2"/>
      <c r="AN2" s="2"/>
    </row>
    <row r="3" spans="1:40" ht="24.75" customHeight="1">
      <c r="A3" s="406"/>
      <c r="B3" s="407"/>
      <c r="C3" s="407"/>
      <c r="D3" s="407"/>
      <c r="E3" s="407"/>
      <c r="F3" s="407"/>
      <c r="G3" s="407"/>
      <c r="H3" s="407"/>
      <c r="I3" s="407"/>
      <c r="J3" s="407"/>
      <c r="K3" s="407"/>
      <c r="L3" s="407"/>
      <c r="M3" s="407"/>
      <c r="P3" t="s">
        <v>117</v>
      </c>
      <c r="U3" s="2"/>
      <c r="V3" s="2"/>
      <c r="W3" s="2"/>
      <c r="X3" s="2"/>
      <c r="Y3" s="2"/>
      <c r="Z3" s="2"/>
      <c r="AA3" s="2"/>
      <c r="AB3" s="2"/>
      <c r="AC3" s="2"/>
      <c r="AD3" s="2"/>
      <c r="AE3" s="2"/>
      <c r="AF3" s="2"/>
      <c r="AG3" s="2"/>
      <c r="AH3" s="2"/>
      <c r="AI3" s="2"/>
      <c r="AJ3" s="2"/>
      <c r="AK3" s="2"/>
      <c r="AL3" s="2"/>
      <c r="AM3" s="2"/>
      <c r="AN3" s="2"/>
    </row>
    <row r="4" spans="1:40" ht="9" customHeight="1">
      <c r="A4" s="406"/>
      <c r="B4" s="407"/>
      <c r="C4" s="407"/>
      <c r="D4" s="407"/>
      <c r="E4" s="407"/>
      <c r="F4" s="407"/>
      <c r="G4" s="407"/>
      <c r="H4" s="407"/>
      <c r="I4" s="407"/>
      <c r="J4" s="407"/>
      <c r="K4" s="407"/>
      <c r="L4" s="407"/>
      <c r="M4" s="407"/>
      <c r="P4" t="s">
        <v>122</v>
      </c>
      <c r="U4" s="2"/>
      <c r="V4" s="2"/>
      <c r="W4" s="2"/>
      <c r="X4" s="2"/>
      <c r="Y4" s="2"/>
      <c r="Z4" s="2"/>
      <c r="AA4" s="2"/>
      <c r="AB4" s="2"/>
      <c r="AC4" s="2"/>
      <c r="AD4" s="2"/>
      <c r="AE4" s="2"/>
      <c r="AF4" s="2"/>
      <c r="AG4" s="2"/>
      <c r="AH4" s="2"/>
      <c r="AI4" s="2"/>
      <c r="AJ4" s="2"/>
      <c r="AK4" s="2"/>
      <c r="AL4" s="2"/>
      <c r="AM4" s="2"/>
      <c r="AN4" s="2"/>
    </row>
    <row r="5" spans="1:40" ht="37.5" customHeight="1" thickBot="1">
      <c r="A5" s="406"/>
      <c r="B5" s="408" t="s">
        <v>114</v>
      </c>
      <c r="C5" s="408"/>
      <c r="D5" s="408"/>
      <c r="E5" s="45"/>
      <c r="F5" s="46"/>
      <c r="G5" s="46"/>
      <c r="H5" s="46"/>
      <c r="I5" s="46"/>
      <c r="J5" s="46"/>
      <c r="K5" s="46"/>
      <c r="L5" s="46"/>
      <c r="M5" s="46"/>
      <c r="P5" t="s">
        <v>135</v>
      </c>
      <c r="U5" s="2"/>
      <c r="V5" s="2"/>
      <c r="W5" s="2"/>
      <c r="X5" s="2"/>
      <c r="Y5" s="2"/>
      <c r="Z5" s="2"/>
      <c r="AA5" s="2"/>
      <c r="AB5" s="2"/>
      <c r="AC5" s="2"/>
      <c r="AD5" s="2"/>
      <c r="AE5" s="2"/>
      <c r="AF5" s="2"/>
      <c r="AG5" s="2"/>
      <c r="AH5" s="2"/>
      <c r="AI5" s="2"/>
      <c r="AJ5" s="2"/>
      <c r="AK5" s="2"/>
      <c r="AL5" s="2"/>
      <c r="AM5" s="2"/>
      <c r="AN5" s="2"/>
    </row>
    <row r="6" spans="1:40" ht="21.75" customHeight="1" thickBot="1">
      <c r="A6" s="406"/>
      <c r="B6" s="409" t="s">
        <v>21</v>
      </c>
      <c r="C6" s="410"/>
      <c r="D6" s="410"/>
      <c r="E6" s="411"/>
      <c r="F6" s="17" t="s">
        <v>155</v>
      </c>
      <c r="G6" s="412" t="s">
        <v>154</v>
      </c>
      <c r="H6" s="413"/>
      <c r="I6" s="413"/>
      <c r="J6" s="413"/>
      <c r="K6" s="413"/>
      <c r="L6" s="413"/>
      <c r="M6" s="414"/>
      <c r="P6" t="s">
        <v>119</v>
      </c>
      <c r="U6" s="2"/>
      <c r="V6" s="2"/>
      <c r="W6" s="2"/>
      <c r="X6" s="2"/>
      <c r="Y6" s="2"/>
      <c r="Z6" s="2"/>
      <c r="AA6" s="2"/>
      <c r="AB6" s="2"/>
      <c r="AC6" s="2"/>
      <c r="AD6" s="2"/>
      <c r="AE6" s="2"/>
      <c r="AF6" s="2"/>
      <c r="AG6" s="2"/>
      <c r="AH6" s="2"/>
      <c r="AI6" s="2"/>
      <c r="AJ6" s="2"/>
      <c r="AK6" s="2"/>
      <c r="AL6" s="2"/>
      <c r="AM6" s="2"/>
      <c r="AN6" s="2"/>
    </row>
    <row r="7" spans="1:40" ht="27.95" customHeight="1" thickBot="1">
      <c r="A7" s="48"/>
      <c r="B7" s="403" t="s">
        <v>20</v>
      </c>
      <c r="C7" s="404"/>
      <c r="D7" s="404"/>
      <c r="E7" s="404"/>
      <c r="F7" s="404"/>
      <c r="G7" s="404"/>
      <c r="H7" s="404"/>
      <c r="I7" s="404"/>
      <c r="J7" s="404"/>
      <c r="K7" s="404"/>
      <c r="L7" s="404"/>
      <c r="M7" s="405"/>
      <c r="P7" t="s">
        <v>120</v>
      </c>
      <c r="U7" s="2"/>
      <c r="V7" s="2"/>
      <c r="W7" s="2"/>
      <c r="X7" s="2"/>
      <c r="Y7" s="2"/>
      <c r="Z7" s="2"/>
      <c r="AA7" s="2"/>
      <c r="AB7" s="2"/>
      <c r="AC7" s="2"/>
      <c r="AD7" s="2"/>
      <c r="AE7" s="2"/>
      <c r="AF7" s="2"/>
      <c r="AG7" s="2"/>
      <c r="AH7" s="2"/>
      <c r="AI7" s="2"/>
      <c r="AJ7" s="2"/>
      <c r="AK7" s="2"/>
      <c r="AL7" s="2"/>
      <c r="AM7" s="2"/>
      <c r="AN7" s="2"/>
    </row>
    <row r="8" spans="1:40" ht="27.95" customHeight="1">
      <c r="A8" s="30" t="s">
        <v>25</v>
      </c>
      <c r="B8" s="415" t="s">
        <v>22</v>
      </c>
      <c r="C8" s="416"/>
      <c r="D8" s="416"/>
      <c r="E8" s="416"/>
      <c r="F8" s="430" t="s">
        <v>90</v>
      </c>
      <c r="G8" s="417"/>
      <c r="H8" s="418"/>
      <c r="I8" s="418"/>
      <c r="J8" s="418"/>
      <c r="K8" s="418"/>
      <c r="L8" s="418"/>
      <c r="M8" s="419"/>
      <c r="P8" t="s">
        <v>146</v>
      </c>
      <c r="U8" s="2"/>
      <c r="V8" s="2"/>
      <c r="W8" s="2"/>
      <c r="X8" s="2"/>
      <c r="Y8" s="2"/>
      <c r="Z8" s="2"/>
      <c r="AA8" s="2"/>
      <c r="AB8" s="2"/>
      <c r="AC8" s="2"/>
      <c r="AD8" s="2"/>
      <c r="AE8" s="2"/>
      <c r="AF8" s="2"/>
      <c r="AG8" s="2"/>
      <c r="AH8" s="2"/>
      <c r="AI8" s="2"/>
      <c r="AJ8" s="2"/>
      <c r="AK8" s="2"/>
      <c r="AL8" s="2"/>
      <c r="AM8" s="2"/>
      <c r="AN8" s="2"/>
    </row>
    <row r="9" spans="1:40" ht="27.95" customHeight="1">
      <c r="A9" s="15" t="s">
        <v>26</v>
      </c>
      <c r="B9" s="415" t="s">
        <v>23</v>
      </c>
      <c r="C9" s="416"/>
      <c r="D9" s="416"/>
      <c r="E9" s="416"/>
      <c r="F9" s="431"/>
      <c r="G9" s="415"/>
      <c r="H9" s="416"/>
      <c r="I9" s="416"/>
      <c r="J9" s="416"/>
      <c r="K9" s="416"/>
      <c r="L9" s="416"/>
      <c r="M9" s="420"/>
      <c r="P9" t="s">
        <v>151</v>
      </c>
      <c r="U9" s="2"/>
      <c r="V9" s="2"/>
      <c r="W9" s="2"/>
      <c r="X9" s="2"/>
      <c r="Y9" s="2"/>
      <c r="Z9" s="2"/>
      <c r="AA9" s="2"/>
      <c r="AB9" s="2"/>
      <c r="AC9" s="2"/>
      <c r="AD9" s="2"/>
      <c r="AE9" s="2"/>
      <c r="AF9" s="2"/>
      <c r="AG9" s="2"/>
      <c r="AH9" s="2"/>
      <c r="AI9" s="2"/>
      <c r="AJ9" s="2"/>
      <c r="AK9" s="2"/>
      <c r="AL9" s="2"/>
      <c r="AM9" s="2"/>
      <c r="AN9" s="2"/>
    </row>
    <row r="10" spans="1:40" ht="27.95" customHeight="1" thickBot="1">
      <c r="A10" s="31" t="s">
        <v>27</v>
      </c>
      <c r="B10" s="415" t="s">
        <v>24</v>
      </c>
      <c r="C10" s="416"/>
      <c r="D10" s="416"/>
      <c r="E10" s="416"/>
      <c r="F10" s="432"/>
      <c r="G10" s="415"/>
      <c r="H10" s="416"/>
      <c r="I10" s="416"/>
      <c r="J10" s="416"/>
      <c r="K10" s="416"/>
      <c r="L10" s="416"/>
      <c r="M10" s="420"/>
      <c r="P10" t="s">
        <v>134</v>
      </c>
      <c r="U10" s="2"/>
      <c r="V10" s="2"/>
      <c r="W10" s="2"/>
      <c r="X10" s="2"/>
      <c r="Y10" s="2"/>
      <c r="Z10" s="2"/>
      <c r="AA10" s="2"/>
      <c r="AB10" s="2"/>
      <c r="AC10" s="2"/>
      <c r="AD10" s="2"/>
      <c r="AE10" s="2"/>
      <c r="AF10" s="2"/>
      <c r="AG10" s="2"/>
      <c r="AH10" s="2"/>
      <c r="AI10" s="2"/>
      <c r="AJ10" s="2"/>
      <c r="AK10" s="2"/>
      <c r="AL10" s="2"/>
      <c r="AM10" s="2"/>
      <c r="AN10" s="2"/>
    </row>
    <row r="11" spans="1:40" ht="30.75" customHeight="1">
      <c r="A11" s="30" t="s">
        <v>28</v>
      </c>
      <c r="B11" s="421" t="s">
        <v>29</v>
      </c>
      <c r="C11" s="422"/>
      <c r="D11" s="422"/>
      <c r="E11" s="422"/>
      <c r="F11" s="433" t="s">
        <v>91</v>
      </c>
      <c r="G11" s="417"/>
      <c r="H11" s="418"/>
      <c r="I11" s="418"/>
      <c r="J11" s="418"/>
      <c r="K11" s="418"/>
      <c r="L11" s="418"/>
      <c r="M11" s="419"/>
      <c r="P11" t="s">
        <v>139</v>
      </c>
      <c r="U11" s="2"/>
      <c r="V11" s="2"/>
      <c r="W11" s="2"/>
      <c r="X11" s="2"/>
      <c r="Y11" s="2"/>
      <c r="Z11" s="2"/>
      <c r="AA11" s="2"/>
      <c r="AB11" s="2"/>
      <c r="AC11" s="2"/>
      <c r="AD11" s="2"/>
      <c r="AE11" s="2"/>
      <c r="AF11" s="2"/>
      <c r="AG11" s="2"/>
      <c r="AH11" s="2"/>
      <c r="AI11" s="2"/>
      <c r="AJ11" s="2"/>
      <c r="AK11" s="2"/>
      <c r="AL11" s="2"/>
      <c r="AM11" s="2"/>
      <c r="AN11" s="2"/>
    </row>
    <row r="12" spans="1:40" ht="27.95" customHeight="1">
      <c r="A12" s="15" t="s">
        <v>30</v>
      </c>
      <c r="B12" s="426" t="s">
        <v>31</v>
      </c>
      <c r="C12" s="427"/>
      <c r="D12" s="427"/>
      <c r="E12" s="427"/>
      <c r="F12" s="434"/>
      <c r="G12" s="415"/>
      <c r="H12" s="416"/>
      <c r="I12" s="416"/>
      <c r="J12" s="416"/>
      <c r="K12" s="416"/>
      <c r="L12" s="416"/>
      <c r="M12" s="420"/>
      <c r="P12" t="s">
        <v>141</v>
      </c>
      <c r="U12" s="2"/>
      <c r="V12" s="2"/>
      <c r="W12" s="2"/>
      <c r="X12" s="2"/>
      <c r="Y12" s="2"/>
      <c r="Z12" s="2"/>
      <c r="AA12" s="2"/>
      <c r="AB12" s="2"/>
      <c r="AC12" s="2"/>
      <c r="AD12" s="2"/>
      <c r="AE12" s="2"/>
      <c r="AF12" s="2"/>
      <c r="AG12" s="2"/>
      <c r="AH12" s="2"/>
      <c r="AI12" s="2"/>
      <c r="AJ12" s="2"/>
      <c r="AK12" s="2"/>
      <c r="AL12" s="2"/>
      <c r="AM12" s="2"/>
      <c r="AN12" s="2"/>
    </row>
    <row r="13" spans="1:40" ht="27.95" customHeight="1">
      <c r="A13" s="15" t="s">
        <v>32</v>
      </c>
      <c r="B13" s="426" t="s">
        <v>33</v>
      </c>
      <c r="C13" s="427"/>
      <c r="D13" s="427"/>
      <c r="E13" s="427"/>
      <c r="F13" s="434"/>
      <c r="G13" s="415"/>
      <c r="H13" s="416"/>
      <c r="I13" s="416"/>
      <c r="J13" s="416"/>
      <c r="K13" s="416"/>
      <c r="L13" s="416"/>
      <c r="M13" s="420"/>
      <c r="P13" t="s">
        <v>118</v>
      </c>
      <c r="U13" s="2"/>
      <c r="V13" s="2"/>
      <c r="W13" s="2"/>
      <c r="X13" s="2"/>
      <c r="Y13" s="2"/>
      <c r="Z13" s="2"/>
      <c r="AA13" s="2"/>
      <c r="AB13" s="2"/>
      <c r="AC13" s="2"/>
      <c r="AD13" s="2"/>
      <c r="AE13" s="2"/>
      <c r="AF13" s="2"/>
      <c r="AG13" s="2"/>
      <c r="AH13" s="2"/>
      <c r="AI13" s="2"/>
      <c r="AJ13" s="2"/>
      <c r="AK13" s="2"/>
      <c r="AL13" s="2"/>
      <c r="AM13" s="2"/>
      <c r="AN13" s="2"/>
    </row>
    <row r="14" spans="1:40" ht="27.75" customHeight="1" thickBot="1">
      <c r="A14" s="31" t="s">
        <v>34</v>
      </c>
      <c r="B14" s="428" t="s">
        <v>35</v>
      </c>
      <c r="C14" s="429"/>
      <c r="D14" s="429"/>
      <c r="E14" s="429"/>
      <c r="F14" s="435"/>
      <c r="G14" s="423"/>
      <c r="H14" s="424"/>
      <c r="I14" s="424"/>
      <c r="J14" s="424"/>
      <c r="K14" s="424"/>
      <c r="L14" s="424"/>
      <c r="M14" s="425"/>
      <c r="P14" t="s">
        <v>136</v>
      </c>
      <c r="U14" s="2"/>
      <c r="V14" s="2"/>
      <c r="W14" s="2"/>
      <c r="X14" s="2"/>
      <c r="Y14" s="2"/>
      <c r="Z14" s="2"/>
      <c r="AA14" s="2"/>
      <c r="AB14" s="2"/>
      <c r="AC14" s="2"/>
      <c r="AD14" s="2"/>
      <c r="AE14" s="2"/>
      <c r="AF14" s="2"/>
      <c r="AG14" s="2"/>
      <c r="AH14" s="2"/>
      <c r="AI14" s="2"/>
      <c r="AJ14" s="2"/>
      <c r="AK14" s="2"/>
      <c r="AL14" s="2"/>
      <c r="AM14" s="2"/>
      <c r="AN14" s="2"/>
    </row>
    <row r="15" spans="1:40" ht="29.25" customHeight="1">
      <c r="A15" s="30" t="s">
        <v>2</v>
      </c>
      <c r="B15" s="442" t="s">
        <v>36</v>
      </c>
      <c r="C15" s="443"/>
      <c r="D15" s="443"/>
      <c r="E15" s="444"/>
      <c r="F15" s="433" t="s">
        <v>96</v>
      </c>
      <c r="G15" s="415"/>
      <c r="H15" s="416"/>
      <c r="I15" s="416"/>
      <c r="J15" s="416"/>
      <c r="K15" s="416"/>
      <c r="L15" s="416"/>
      <c r="M15" s="420"/>
      <c r="P15" t="s">
        <v>142</v>
      </c>
      <c r="U15" s="2"/>
      <c r="V15" s="2"/>
      <c r="W15" s="2"/>
      <c r="X15" s="2"/>
      <c r="Y15" s="2"/>
      <c r="Z15" s="2"/>
      <c r="AA15" s="2"/>
      <c r="AB15" s="2"/>
      <c r="AC15" s="2"/>
      <c r="AD15" s="2"/>
      <c r="AE15" s="2"/>
      <c r="AF15" s="2"/>
      <c r="AG15" s="2"/>
      <c r="AH15" s="2"/>
      <c r="AI15" s="2"/>
      <c r="AJ15" s="2"/>
      <c r="AK15" s="2"/>
      <c r="AL15" s="2"/>
      <c r="AM15" s="2"/>
      <c r="AN15" s="2"/>
    </row>
    <row r="16" spans="1:40" ht="30.75" customHeight="1">
      <c r="A16" s="15" t="s">
        <v>37</v>
      </c>
      <c r="B16" s="426" t="s">
        <v>38</v>
      </c>
      <c r="C16" s="427"/>
      <c r="D16" s="427"/>
      <c r="E16" s="427"/>
      <c r="F16" s="434"/>
      <c r="G16" s="415"/>
      <c r="H16" s="416"/>
      <c r="I16" s="416"/>
      <c r="J16" s="416"/>
      <c r="K16" s="416"/>
      <c r="L16" s="416"/>
      <c r="M16" s="420"/>
      <c r="P16" t="s">
        <v>133</v>
      </c>
      <c r="U16" s="2"/>
      <c r="V16" s="2"/>
      <c r="W16" s="2"/>
      <c r="X16" s="2"/>
      <c r="Y16" s="2"/>
      <c r="Z16" s="2"/>
      <c r="AA16" s="2"/>
      <c r="AB16" s="2"/>
      <c r="AC16" s="2"/>
      <c r="AD16" s="2"/>
      <c r="AE16" s="2"/>
      <c r="AF16" s="2"/>
      <c r="AG16" s="2"/>
      <c r="AH16" s="2"/>
      <c r="AI16" s="2"/>
      <c r="AJ16" s="2"/>
      <c r="AK16" s="2"/>
      <c r="AL16" s="2"/>
      <c r="AM16" s="2"/>
      <c r="AN16" s="2"/>
    </row>
    <row r="17" spans="1:40" ht="36.75" customHeight="1" thickBot="1">
      <c r="A17" s="31" t="s">
        <v>39</v>
      </c>
      <c r="B17" s="426" t="s">
        <v>40</v>
      </c>
      <c r="C17" s="427"/>
      <c r="D17" s="427"/>
      <c r="E17" s="427"/>
      <c r="F17" s="435"/>
      <c r="G17" s="423"/>
      <c r="H17" s="424"/>
      <c r="I17" s="424"/>
      <c r="J17" s="424"/>
      <c r="K17" s="424"/>
      <c r="L17" s="424"/>
      <c r="M17" s="425"/>
      <c r="P17" t="s">
        <v>143</v>
      </c>
      <c r="U17" s="2"/>
      <c r="V17" s="2"/>
      <c r="W17" s="2"/>
      <c r="X17" s="2"/>
      <c r="Y17" s="2"/>
      <c r="Z17" s="2"/>
      <c r="AA17" s="2"/>
      <c r="AB17" s="2"/>
      <c r="AC17" s="2"/>
      <c r="AD17" s="2"/>
      <c r="AE17" s="2"/>
      <c r="AF17" s="2"/>
      <c r="AG17" s="2"/>
      <c r="AH17" s="2"/>
      <c r="AI17" s="2"/>
      <c r="AJ17" s="2"/>
      <c r="AK17" s="2"/>
      <c r="AL17" s="2"/>
      <c r="AM17" s="2"/>
      <c r="AN17" s="2"/>
    </row>
    <row r="18" spans="1:40" ht="27.75" customHeight="1" thickBot="1">
      <c r="A18" s="32"/>
      <c r="B18" s="436" t="s">
        <v>49</v>
      </c>
      <c r="C18" s="437"/>
      <c r="D18" s="437"/>
      <c r="E18" s="437"/>
      <c r="F18" s="437"/>
      <c r="G18" s="437"/>
      <c r="H18" s="437"/>
      <c r="I18" s="437"/>
      <c r="J18" s="437"/>
      <c r="K18" s="437"/>
      <c r="L18" s="437"/>
      <c r="M18" s="438"/>
      <c r="P18" t="s">
        <v>150</v>
      </c>
      <c r="U18" s="2"/>
      <c r="V18" s="2"/>
      <c r="W18" s="2"/>
      <c r="X18" s="2"/>
      <c r="Y18" s="2"/>
      <c r="Z18" s="2"/>
      <c r="AA18" s="2"/>
      <c r="AB18" s="2"/>
      <c r="AC18" s="2"/>
      <c r="AD18" s="2"/>
      <c r="AE18" s="2"/>
      <c r="AF18" s="2"/>
      <c r="AG18" s="2"/>
      <c r="AH18" s="2"/>
      <c r="AI18" s="2"/>
      <c r="AJ18" s="2"/>
      <c r="AK18" s="2"/>
      <c r="AL18" s="2"/>
      <c r="AM18" s="2"/>
      <c r="AN18" s="2"/>
    </row>
    <row r="19" spans="1:40" ht="33.75" customHeight="1">
      <c r="A19" s="30" t="s">
        <v>41</v>
      </c>
      <c r="B19" s="426" t="s">
        <v>42</v>
      </c>
      <c r="C19" s="427"/>
      <c r="D19" s="427"/>
      <c r="E19" s="427"/>
      <c r="F19" s="50" t="s">
        <v>93</v>
      </c>
      <c r="G19" s="417"/>
      <c r="H19" s="418"/>
      <c r="I19" s="418"/>
      <c r="J19" s="418"/>
      <c r="K19" s="418"/>
      <c r="L19" s="418"/>
      <c r="M19" s="419"/>
      <c r="P19" t="s">
        <v>123</v>
      </c>
      <c r="U19" s="2"/>
      <c r="V19" s="2"/>
      <c r="W19" s="2"/>
      <c r="X19" s="2"/>
      <c r="Y19" s="2"/>
      <c r="Z19" s="2"/>
      <c r="AA19" s="2"/>
      <c r="AB19" s="2"/>
      <c r="AC19" s="2"/>
      <c r="AD19" s="2"/>
      <c r="AE19" s="2"/>
      <c r="AF19" s="2"/>
      <c r="AG19" s="2"/>
      <c r="AH19" s="2"/>
      <c r="AI19" s="2"/>
      <c r="AJ19" s="2"/>
      <c r="AK19" s="2"/>
      <c r="AL19" s="2"/>
      <c r="AM19" s="2"/>
      <c r="AN19" s="2"/>
    </row>
    <row r="20" spans="1:40" ht="46.5" customHeight="1">
      <c r="A20" s="15" t="s">
        <v>43</v>
      </c>
      <c r="B20" s="426" t="s">
        <v>44</v>
      </c>
      <c r="C20" s="427"/>
      <c r="D20" s="427"/>
      <c r="E20" s="427"/>
      <c r="F20" s="434" t="s">
        <v>97</v>
      </c>
      <c r="G20" s="415"/>
      <c r="H20" s="416"/>
      <c r="I20" s="416"/>
      <c r="J20" s="416"/>
      <c r="K20" s="416"/>
      <c r="L20" s="416"/>
      <c r="M20" s="420"/>
      <c r="P20" t="s">
        <v>128</v>
      </c>
      <c r="U20" s="2"/>
      <c r="V20" s="2"/>
      <c r="W20" s="2"/>
      <c r="X20" s="2"/>
      <c r="Y20" s="2"/>
      <c r="Z20" s="2"/>
      <c r="AA20" s="2"/>
      <c r="AB20" s="2"/>
      <c r="AC20" s="2"/>
      <c r="AD20" s="2"/>
      <c r="AE20" s="2"/>
      <c r="AF20" s="2"/>
      <c r="AG20" s="2"/>
      <c r="AH20" s="2"/>
      <c r="AI20" s="2"/>
      <c r="AJ20" s="2"/>
      <c r="AK20" s="2"/>
      <c r="AL20" s="2"/>
      <c r="AM20" s="2"/>
      <c r="AN20" s="2"/>
    </row>
    <row r="21" spans="1:40" ht="27.95" customHeight="1" thickBot="1">
      <c r="A21" s="15" t="s">
        <v>45</v>
      </c>
      <c r="B21" s="426" t="s">
        <v>46</v>
      </c>
      <c r="C21" s="427"/>
      <c r="D21" s="427"/>
      <c r="E21" s="427"/>
      <c r="F21" s="435"/>
      <c r="G21" s="423"/>
      <c r="H21" s="424"/>
      <c r="I21" s="424"/>
      <c r="J21" s="424"/>
      <c r="K21" s="424"/>
      <c r="L21" s="424"/>
      <c r="M21" s="425"/>
      <c r="P21" t="s">
        <v>148</v>
      </c>
      <c r="U21" s="2"/>
      <c r="V21" s="2"/>
      <c r="W21" s="2"/>
      <c r="X21" s="2"/>
      <c r="Y21" s="2"/>
      <c r="Z21" s="2"/>
      <c r="AA21" s="2"/>
      <c r="AB21" s="2"/>
      <c r="AC21" s="2"/>
      <c r="AD21" s="2"/>
      <c r="AE21" s="2"/>
      <c r="AF21" s="2"/>
      <c r="AG21" s="2"/>
      <c r="AH21" s="2"/>
      <c r="AI21" s="2"/>
      <c r="AJ21" s="2"/>
      <c r="AK21" s="2"/>
      <c r="AL21" s="2"/>
      <c r="AM21" s="2"/>
      <c r="AN21" s="2"/>
    </row>
    <row r="22" spans="1:40" ht="27.95" customHeight="1" thickBot="1">
      <c r="A22" s="47"/>
      <c r="B22" s="445" t="s">
        <v>50</v>
      </c>
      <c r="C22" s="446"/>
      <c r="D22" s="446"/>
      <c r="E22" s="446"/>
      <c r="F22" s="446"/>
      <c r="G22" s="446"/>
      <c r="H22" s="446"/>
      <c r="I22" s="446"/>
      <c r="J22" s="446"/>
      <c r="K22" s="446"/>
      <c r="L22" s="446"/>
      <c r="M22" s="447"/>
      <c r="P22" t="s">
        <v>130</v>
      </c>
      <c r="U22" s="2"/>
      <c r="V22" s="2"/>
      <c r="W22" s="2"/>
      <c r="X22" s="2"/>
      <c r="Y22" s="2"/>
      <c r="Z22" s="2"/>
      <c r="AA22" s="2"/>
      <c r="AB22" s="2"/>
      <c r="AC22" s="2"/>
      <c r="AD22" s="2"/>
      <c r="AE22" s="2"/>
      <c r="AF22" s="2"/>
      <c r="AG22" s="2"/>
      <c r="AH22" s="2"/>
      <c r="AI22" s="2"/>
      <c r="AJ22" s="2"/>
      <c r="AK22" s="2"/>
      <c r="AL22" s="2"/>
      <c r="AM22" s="2"/>
      <c r="AN22" s="2"/>
    </row>
    <row r="23" spans="1:40" ht="54" customHeight="1" thickBot="1">
      <c r="A23" s="30" t="s">
        <v>5</v>
      </c>
      <c r="B23" s="448" t="s">
        <v>47</v>
      </c>
      <c r="C23" s="449"/>
      <c r="D23" s="449"/>
      <c r="E23" s="449"/>
      <c r="F23" s="54" t="s">
        <v>98</v>
      </c>
      <c r="G23" s="450"/>
      <c r="H23" s="450"/>
      <c r="I23" s="450"/>
      <c r="J23" s="450"/>
      <c r="K23" s="450"/>
      <c r="L23" s="450"/>
      <c r="M23" s="451"/>
      <c r="P23" t="s">
        <v>129</v>
      </c>
      <c r="U23" s="2"/>
      <c r="V23" s="2"/>
      <c r="W23" s="2"/>
      <c r="X23" s="2"/>
      <c r="Y23" s="2"/>
      <c r="Z23" s="2"/>
      <c r="AA23" s="2"/>
      <c r="AB23" s="2"/>
      <c r="AC23" s="2"/>
      <c r="AD23" s="2"/>
      <c r="AE23" s="2"/>
      <c r="AF23" s="2"/>
      <c r="AG23" s="2"/>
      <c r="AH23" s="2"/>
      <c r="AI23" s="2"/>
      <c r="AJ23" s="2"/>
      <c r="AK23" s="2"/>
      <c r="AL23" s="2"/>
      <c r="AM23" s="2"/>
      <c r="AN23" s="2"/>
    </row>
    <row r="24" spans="1:40" ht="27.95" customHeight="1" thickBot="1">
      <c r="A24" s="49"/>
      <c r="B24" s="439" t="s">
        <v>13</v>
      </c>
      <c r="C24" s="440"/>
      <c r="D24" s="440"/>
      <c r="E24" s="440"/>
      <c r="F24" s="440"/>
      <c r="G24" s="440"/>
      <c r="H24" s="440"/>
      <c r="I24" s="440"/>
      <c r="J24" s="440"/>
      <c r="K24" s="440"/>
      <c r="L24" s="440"/>
      <c r="M24" s="441"/>
      <c r="P24" t="s">
        <v>124</v>
      </c>
      <c r="U24" s="2"/>
      <c r="V24" s="2"/>
      <c r="W24" s="2"/>
      <c r="X24" s="2"/>
      <c r="Y24" s="2"/>
      <c r="Z24" s="2"/>
      <c r="AA24" s="2"/>
      <c r="AB24" s="2"/>
      <c r="AC24" s="2"/>
      <c r="AD24" s="2"/>
      <c r="AE24" s="2"/>
      <c r="AF24" s="2"/>
      <c r="AG24" s="2"/>
      <c r="AH24" s="2"/>
      <c r="AI24" s="2"/>
      <c r="AJ24" s="2"/>
      <c r="AK24" s="2"/>
      <c r="AL24" s="2"/>
      <c r="AM24" s="2"/>
      <c r="AN24" s="2"/>
    </row>
    <row r="25" spans="1:40" ht="27.95" customHeight="1">
      <c r="A25" s="30" t="s">
        <v>6</v>
      </c>
      <c r="B25" s="421" t="s">
        <v>54</v>
      </c>
      <c r="C25" s="422"/>
      <c r="D25" s="422"/>
      <c r="E25" s="422"/>
      <c r="F25" s="51" t="s">
        <v>100</v>
      </c>
      <c r="G25" s="417"/>
      <c r="H25" s="418"/>
      <c r="I25" s="418"/>
      <c r="J25" s="418"/>
      <c r="K25" s="418"/>
      <c r="L25" s="418"/>
      <c r="M25" s="419"/>
      <c r="P25" t="s">
        <v>131</v>
      </c>
      <c r="U25" s="2"/>
      <c r="V25" s="2"/>
      <c r="W25" s="2"/>
      <c r="X25" s="2"/>
      <c r="Y25" s="2"/>
      <c r="Z25" s="2"/>
      <c r="AA25" s="2"/>
      <c r="AB25" s="2"/>
      <c r="AC25" s="2"/>
      <c r="AD25" s="2"/>
      <c r="AE25" s="2"/>
      <c r="AF25" s="2"/>
      <c r="AG25" s="2"/>
      <c r="AH25" s="2"/>
      <c r="AI25" s="2"/>
      <c r="AJ25" s="2"/>
      <c r="AK25" s="2"/>
      <c r="AL25" s="2"/>
      <c r="AM25" s="2"/>
      <c r="AN25" s="2"/>
    </row>
    <row r="26" spans="1:40" ht="27.95" customHeight="1">
      <c r="A26" s="15" t="s">
        <v>7</v>
      </c>
      <c r="B26" s="426" t="s">
        <v>55</v>
      </c>
      <c r="C26" s="427"/>
      <c r="D26" s="427"/>
      <c r="E26" s="427"/>
      <c r="F26" s="52" t="s">
        <v>101</v>
      </c>
      <c r="G26" s="415"/>
      <c r="H26" s="416"/>
      <c r="I26" s="416"/>
      <c r="J26" s="416"/>
      <c r="K26" s="416"/>
      <c r="L26" s="416"/>
      <c r="M26" s="420"/>
      <c r="P26" t="s">
        <v>149</v>
      </c>
      <c r="U26" s="2"/>
      <c r="V26" s="2"/>
      <c r="W26" s="2"/>
      <c r="X26" s="2"/>
      <c r="Y26" s="2"/>
      <c r="Z26" s="2"/>
      <c r="AA26" s="2"/>
      <c r="AB26" s="2"/>
      <c r="AC26" s="2"/>
      <c r="AD26" s="2"/>
      <c r="AE26" s="2"/>
      <c r="AF26" s="2"/>
      <c r="AG26" s="2"/>
      <c r="AH26" s="2"/>
      <c r="AI26" s="2"/>
      <c r="AJ26" s="2"/>
      <c r="AK26" s="2"/>
      <c r="AL26" s="2"/>
      <c r="AM26" s="2"/>
      <c r="AN26" s="2"/>
    </row>
    <row r="27" spans="1:40" ht="48.75" customHeight="1" thickBot="1">
      <c r="A27" s="31" t="s">
        <v>8</v>
      </c>
      <c r="B27" s="428" t="s">
        <v>56</v>
      </c>
      <c r="C27" s="429"/>
      <c r="D27" s="429"/>
      <c r="E27" s="429"/>
      <c r="F27" s="53" t="s">
        <v>102</v>
      </c>
      <c r="G27" s="423"/>
      <c r="H27" s="424"/>
      <c r="I27" s="424"/>
      <c r="J27" s="424"/>
      <c r="K27" s="424"/>
      <c r="L27" s="424"/>
      <c r="M27" s="425"/>
      <c r="P27" t="s">
        <v>137</v>
      </c>
      <c r="U27" s="2"/>
      <c r="V27" s="2"/>
      <c r="W27" s="2"/>
      <c r="X27" s="2"/>
      <c r="Y27" s="2"/>
      <c r="Z27" s="2"/>
      <c r="AA27" s="2"/>
      <c r="AB27" s="2"/>
      <c r="AC27" s="2"/>
      <c r="AD27" s="2"/>
      <c r="AE27" s="2"/>
      <c r="AF27" s="2"/>
      <c r="AG27" s="2"/>
      <c r="AH27" s="2"/>
      <c r="AI27" s="2"/>
      <c r="AJ27" s="2"/>
      <c r="AK27" s="2"/>
      <c r="AL27" s="2"/>
      <c r="AM27" s="2"/>
      <c r="AN27" s="2"/>
    </row>
    <row r="28" spans="1:40" ht="30.75" customHeight="1" thickBot="1">
      <c r="A28" s="33"/>
      <c r="B28" s="455" t="s">
        <v>14</v>
      </c>
      <c r="C28" s="456"/>
      <c r="D28" s="456"/>
      <c r="E28" s="456"/>
      <c r="F28" s="456"/>
      <c r="G28" s="456"/>
      <c r="H28" s="456"/>
      <c r="I28" s="456"/>
      <c r="J28" s="456"/>
      <c r="K28" s="456"/>
      <c r="L28" s="456"/>
      <c r="M28" s="457"/>
      <c r="P28" t="s">
        <v>127</v>
      </c>
      <c r="U28" s="2"/>
      <c r="V28" s="2"/>
      <c r="W28" s="2"/>
      <c r="X28" s="2"/>
      <c r="Y28" s="2"/>
      <c r="Z28" s="2"/>
      <c r="AA28" s="2"/>
      <c r="AB28" s="2"/>
      <c r="AC28" s="2"/>
      <c r="AD28" s="2"/>
      <c r="AE28" s="2"/>
      <c r="AF28" s="2"/>
      <c r="AG28" s="2"/>
      <c r="AH28" s="2"/>
      <c r="AI28" s="2"/>
      <c r="AJ28" s="2"/>
      <c r="AK28" s="2"/>
      <c r="AL28" s="2"/>
      <c r="AM28" s="2"/>
      <c r="AN28" s="2"/>
    </row>
    <row r="29" spans="1:40" ht="30" customHeight="1">
      <c r="A29" s="30" t="s">
        <v>9</v>
      </c>
      <c r="B29" s="421" t="s">
        <v>53</v>
      </c>
      <c r="C29" s="422"/>
      <c r="D29" s="422"/>
      <c r="E29" s="422"/>
      <c r="F29" s="452" t="s">
        <v>104</v>
      </c>
      <c r="G29" s="417"/>
      <c r="H29" s="418"/>
      <c r="I29" s="418"/>
      <c r="J29" s="418"/>
      <c r="K29" s="418"/>
      <c r="L29" s="418"/>
      <c r="M29" s="419"/>
      <c r="P29" t="s">
        <v>140</v>
      </c>
      <c r="U29" s="2"/>
      <c r="V29" s="2"/>
      <c r="W29" s="2"/>
      <c r="X29" s="2"/>
      <c r="Y29" s="2"/>
      <c r="Z29" s="2"/>
      <c r="AA29" s="2"/>
      <c r="AB29" s="2"/>
      <c r="AC29" s="2"/>
      <c r="AD29" s="2"/>
      <c r="AE29" s="2"/>
      <c r="AF29" s="2"/>
      <c r="AG29" s="2"/>
      <c r="AH29" s="2"/>
      <c r="AI29" s="2"/>
      <c r="AJ29" s="2"/>
      <c r="AK29" s="2"/>
      <c r="AL29" s="2"/>
      <c r="AM29" s="2"/>
      <c r="AN29" s="2"/>
    </row>
    <row r="30" spans="1:40" ht="32.25" customHeight="1">
      <c r="A30" s="15" t="s">
        <v>57</v>
      </c>
      <c r="B30" s="426" t="s">
        <v>88</v>
      </c>
      <c r="C30" s="427"/>
      <c r="D30" s="427"/>
      <c r="E30" s="427"/>
      <c r="F30" s="453"/>
      <c r="G30" s="415"/>
      <c r="H30" s="416"/>
      <c r="I30" s="416"/>
      <c r="J30" s="416"/>
      <c r="K30" s="416"/>
      <c r="L30" s="416"/>
      <c r="M30" s="420"/>
      <c r="P30" t="s">
        <v>132</v>
      </c>
      <c r="U30" s="2"/>
      <c r="V30" s="2"/>
      <c r="W30" s="2"/>
      <c r="X30" s="2"/>
      <c r="Y30" s="2"/>
      <c r="Z30" s="2"/>
      <c r="AA30" s="2"/>
      <c r="AB30" s="2"/>
      <c r="AC30" s="2"/>
      <c r="AD30" s="2"/>
      <c r="AE30" s="2"/>
      <c r="AF30" s="2"/>
      <c r="AG30" s="2"/>
      <c r="AH30" s="2"/>
      <c r="AI30" s="2"/>
      <c r="AJ30" s="2"/>
      <c r="AK30" s="2"/>
      <c r="AL30" s="2"/>
      <c r="AM30" s="2"/>
      <c r="AN30" s="2"/>
    </row>
    <row r="31" spans="1:40" ht="31.5" customHeight="1">
      <c r="A31" s="15" t="s">
        <v>10</v>
      </c>
      <c r="B31" s="426" t="s">
        <v>48</v>
      </c>
      <c r="C31" s="427"/>
      <c r="D31" s="427"/>
      <c r="E31" s="427"/>
      <c r="F31" s="453"/>
      <c r="G31" s="415"/>
      <c r="H31" s="416"/>
      <c r="I31" s="416"/>
      <c r="J31" s="416"/>
      <c r="K31" s="416"/>
      <c r="L31" s="416"/>
      <c r="M31" s="420"/>
      <c r="P31" t="s">
        <v>145</v>
      </c>
      <c r="U31" s="2"/>
      <c r="V31" s="2"/>
      <c r="W31" s="2"/>
      <c r="X31" s="2"/>
      <c r="Y31" s="2"/>
      <c r="Z31" s="2"/>
      <c r="AA31" s="2"/>
      <c r="AB31" s="2"/>
      <c r="AC31" s="2"/>
      <c r="AD31" s="2"/>
      <c r="AE31" s="2"/>
      <c r="AF31" s="2"/>
      <c r="AG31" s="2"/>
      <c r="AH31" s="2"/>
      <c r="AI31" s="2"/>
      <c r="AJ31" s="2"/>
      <c r="AK31" s="2"/>
      <c r="AL31" s="2"/>
      <c r="AM31" s="2"/>
      <c r="AN31" s="2"/>
    </row>
    <row r="32" spans="1:40" ht="30.75" customHeight="1" thickBot="1">
      <c r="A32" s="31" t="s">
        <v>58</v>
      </c>
      <c r="B32" s="428" t="s">
        <v>89</v>
      </c>
      <c r="C32" s="429"/>
      <c r="D32" s="429"/>
      <c r="E32" s="429"/>
      <c r="F32" s="454"/>
      <c r="G32" s="423"/>
      <c r="H32" s="424"/>
      <c r="I32" s="424"/>
      <c r="J32" s="424"/>
      <c r="K32" s="424"/>
      <c r="L32" s="424"/>
      <c r="M32" s="425"/>
      <c r="P32" t="s">
        <v>121</v>
      </c>
      <c r="U32" s="2"/>
      <c r="V32" s="2"/>
      <c r="W32" s="2"/>
      <c r="X32" s="2"/>
      <c r="Y32" s="2"/>
      <c r="Z32" s="2"/>
      <c r="AA32" s="2"/>
      <c r="AB32" s="2"/>
      <c r="AC32" s="2"/>
      <c r="AD32" s="2"/>
      <c r="AE32" s="2"/>
      <c r="AF32" s="2"/>
      <c r="AG32" s="2"/>
      <c r="AH32" s="2"/>
      <c r="AI32" s="2"/>
      <c r="AJ32" s="2"/>
      <c r="AK32" s="2"/>
      <c r="AL32" s="2"/>
      <c r="AM32" s="2"/>
      <c r="AN32" s="2"/>
    </row>
    <row r="33" spans="1:40">
      <c r="A33" s="4"/>
      <c r="B33" s="2"/>
      <c r="C33" s="2"/>
      <c r="D33" s="2"/>
      <c r="E33" s="2"/>
      <c r="P33" t="s">
        <v>147</v>
      </c>
      <c r="U33" s="2"/>
      <c r="V33" s="2"/>
      <c r="W33" s="2"/>
      <c r="X33" s="2"/>
      <c r="Y33" s="2"/>
      <c r="Z33" s="2"/>
      <c r="AA33" s="2"/>
      <c r="AB33" s="2"/>
      <c r="AC33" s="2"/>
      <c r="AD33" s="2"/>
      <c r="AE33" s="2"/>
      <c r="AF33" s="2"/>
      <c r="AG33" s="2"/>
      <c r="AH33" s="2"/>
      <c r="AI33" s="2"/>
      <c r="AJ33" s="2"/>
      <c r="AK33" s="2"/>
      <c r="AL33" s="2"/>
      <c r="AM33" s="2"/>
      <c r="AN33" s="2"/>
    </row>
    <row r="34" spans="1:40">
      <c r="A34" s="4"/>
      <c r="B34" s="2"/>
      <c r="C34" s="2"/>
      <c r="D34" s="2"/>
      <c r="E34" s="2"/>
      <c r="P34" t="s">
        <v>126</v>
      </c>
      <c r="U34" s="2"/>
      <c r="V34" s="2"/>
      <c r="W34" s="2"/>
      <c r="X34" s="2"/>
      <c r="Y34" s="2"/>
      <c r="Z34" s="2"/>
      <c r="AA34" s="2"/>
      <c r="AB34" s="2"/>
      <c r="AC34" s="2"/>
      <c r="AD34" s="2"/>
      <c r="AE34" s="2"/>
      <c r="AF34" s="2"/>
      <c r="AG34" s="2"/>
      <c r="AH34" s="2"/>
      <c r="AI34" s="2"/>
      <c r="AJ34" s="2"/>
      <c r="AK34" s="2"/>
      <c r="AL34" s="2"/>
      <c r="AM34" s="2"/>
      <c r="AN34" s="2"/>
    </row>
    <row r="35" spans="1:40">
      <c r="A35" s="2"/>
      <c r="B35" s="2"/>
      <c r="C35" s="2"/>
      <c r="D35" s="2"/>
      <c r="E35" s="2"/>
      <c r="P35" t="s">
        <v>125</v>
      </c>
      <c r="U35" s="2"/>
      <c r="V35" s="2"/>
      <c r="W35" s="2"/>
      <c r="X35" s="2"/>
      <c r="Y35" s="2"/>
      <c r="Z35" s="2"/>
      <c r="AA35" s="2"/>
      <c r="AB35" s="2"/>
      <c r="AC35" s="2"/>
      <c r="AD35" s="2"/>
      <c r="AE35" s="2"/>
      <c r="AF35" s="2"/>
      <c r="AG35" s="2"/>
      <c r="AH35" s="2"/>
      <c r="AI35" s="2"/>
      <c r="AJ35" s="2"/>
      <c r="AK35" s="2"/>
      <c r="AL35" s="2"/>
      <c r="AM35" s="2"/>
      <c r="AN35" s="2"/>
    </row>
    <row r="36" spans="1:40">
      <c r="A36" s="2"/>
      <c r="B36" s="2"/>
      <c r="C36" s="2"/>
      <c r="D36" s="2"/>
      <c r="E36" s="2"/>
      <c r="P36" t="s">
        <v>138</v>
      </c>
      <c r="U36" s="2"/>
      <c r="V36" s="2"/>
      <c r="W36" s="2"/>
      <c r="X36" s="2"/>
      <c r="Y36" s="2"/>
      <c r="Z36" s="2"/>
      <c r="AA36" s="2"/>
      <c r="AB36" s="2"/>
      <c r="AC36" s="2"/>
      <c r="AD36" s="2"/>
      <c r="AE36" s="2"/>
      <c r="AF36" s="2"/>
      <c r="AG36" s="2"/>
      <c r="AH36" s="2"/>
      <c r="AI36" s="2"/>
      <c r="AJ36" s="2"/>
      <c r="AK36" s="2"/>
      <c r="AL36" s="2"/>
      <c r="AM36" s="2"/>
      <c r="AN36" s="2"/>
    </row>
    <row r="37" spans="1:40">
      <c r="A37" s="2"/>
      <c r="B37" s="2"/>
      <c r="C37" s="2"/>
      <c r="D37" s="2"/>
      <c r="E37" s="2"/>
      <c r="H37" s="9"/>
      <c r="P37" s="2" t="s">
        <v>144</v>
      </c>
      <c r="U37" s="2"/>
      <c r="V37" s="2"/>
      <c r="W37" s="2"/>
      <c r="X37" s="2"/>
      <c r="Y37" s="2"/>
      <c r="Z37" s="2"/>
      <c r="AA37" s="2"/>
      <c r="AB37" s="2"/>
      <c r="AC37" s="2"/>
      <c r="AD37" s="2"/>
      <c r="AE37" s="2"/>
      <c r="AF37" s="2"/>
      <c r="AG37" s="2"/>
      <c r="AH37" s="2"/>
      <c r="AI37" s="2"/>
      <c r="AJ37" s="2"/>
      <c r="AK37" s="2"/>
      <c r="AL37" s="2"/>
      <c r="AM37" s="2"/>
      <c r="AN37" s="2"/>
    </row>
    <row r="38" spans="1:40">
      <c r="A38" s="2"/>
      <c r="B38" s="2"/>
      <c r="C38" s="2"/>
      <c r="D38" s="2"/>
      <c r="E38" s="2"/>
      <c r="U38" s="2"/>
      <c r="V38" s="2"/>
      <c r="W38" s="2"/>
      <c r="X38" s="2"/>
      <c r="Y38" s="2"/>
      <c r="Z38" s="2"/>
      <c r="AA38" s="2"/>
      <c r="AB38" s="2"/>
      <c r="AC38" s="2"/>
      <c r="AD38" s="2"/>
      <c r="AE38" s="2"/>
      <c r="AF38" s="2"/>
      <c r="AG38" s="2"/>
      <c r="AH38" s="2"/>
      <c r="AI38" s="2"/>
      <c r="AJ38" s="2"/>
      <c r="AK38" s="2"/>
      <c r="AL38" s="2"/>
      <c r="AM38" s="2"/>
      <c r="AN38" s="2"/>
    </row>
    <row r="39" spans="1:40">
      <c r="A39" s="2"/>
      <c r="B39" s="2"/>
      <c r="C39" s="2"/>
      <c r="D39" s="2"/>
      <c r="E39" s="2"/>
      <c r="U39" s="2"/>
      <c r="V39" s="2"/>
      <c r="W39" s="2"/>
      <c r="X39" s="2"/>
    </row>
    <row r="40" spans="1:40">
      <c r="A40" s="2"/>
      <c r="B40" s="2"/>
      <c r="C40" s="2"/>
      <c r="D40" s="2"/>
      <c r="E40" s="2"/>
      <c r="U40" s="2"/>
      <c r="V40" s="2"/>
      <c r="W40" s="2"/>
      <c r="X40" s="2"/>
    </row>
    <row r="41" spans="1:40">
      <c r="A41" s="2"/>
      <c r="B41" s="2"/>
      <c r="C41" s="2"/>
      <c r="D41" s="2"/>
      <c r="E41" s="2"/>
      <c r="U41" s="2"/>
      <c r="V41" s="2"/>
      <c r="W41" s="2"/>
      <c r="X41" s="2"/>
    </row>
    <row r="42" spans="1:40">
      <c r="A42" s="2"/>
      <c r="B42" s="2"/>
      <c r="C42" s="2"/>
      <c r="D42" s="2"/>
      <c r="E42" s="2"/>
      <c r="U42" s="2"/>
      <c r="V42" s="2"/>
      <c r="W42" s="2"/>
      <c r="X42" s="2"/>
    </row>
    <row r="43" spans="1:40">
      <c r="A43" s="2"/>
      <c r="B43" s="2"/>
      <c r="C43" s="2"/>
      <c r="D43" s="2"/>
      <c r="E43" s="2"/>
      <c r="H43" s="9"/>
      <c r="U43" s="2"/>
      <c r="V43" s="2"/>
      <c r="W43" s="2"/>
      <c r="X43" s="2"/>
    </row>
    <row r="44" spans="1:40">
      <c r="A44" s="2"/>
      <c r="B44" s="2"/>
      <c r="C44" s="2"/>
      <c r="D44" s="2"/>
      <c r="E44" s="2"/>
      <c r="U44" s="2"/>
      <c r="V44" s="2"/>
      <c r="W44" s="2"/>
      <c r="X44" s="2"/>
    </row>
    <row r="45" spans="1:40">
      <c r="A45" s="2"/>
      <c r="B45" s="2"/>
      <c r="C45" s="2"/>
      <c r="D45" s="2"/>
      <c r="E45" s="2"/>
      <c r="U45" s="2"/>
      <c r="V45" s="2"/>
      <c r="W45" s="2"/>
      <c r="X45" s="2"/>
    </row>
    <row r="46" spans="1:40">
      <c r="A46" s="2"/>
      <c r="B46" s="2"/>
      <c r="C46" s="2"/>
      <c r="D46" s="2"/>
      <c r="E46" s="2"/>
      <c r="U46" s="2"/>
      <c r="V46" s="2"/>
      <c r="W46" s="2"/>
      <c r="X46" s="2"/>
    </row>
    <row r="47" spans="1:40">
      <c r="A47" s="2"/>
      <c r="B47" s="2"/>
      <c r="C47" s="2"/>
      <c r="D47" s="2"/>
      <c r="E47" s="2"/>
      <c r="U47" s="2"/>
      <c r="V47" s="2"/>
      <c r="W47" s="2"/>
      <c r="X47" s="2"/>
    </row>
    <row r="48" spans="1:40">
      <c r="A48" s="2"/>
      <c r="B48" s="2"/>
      <c r="C48" s="2"/>
      <c r="D48" s="2"/>
      <c r="E48" s="2"/>
      <c r="U48" s="2"/>
      <c r="V48" s="2"/>
      <c r="W48" s="2"/>
      <c r="X48" s="2"/>
    </row>
    <row r="49" spans="1:50">
      <c r="A49" s="2"/>
      <c r="B49" s="2"/>
      <c r="C49" s="2"/>
      <c r="D49" s="2"/>
      <c r="E49" s="2"/>
      <c r="H49" s="9"/>
      <c r="U49" s="2"/>
      <c r="V49" s="2"/>
      <c r="W49" s="2"/>
      <c r="X49" s="2"/>
    </row>
    <row r="50" spans="1:50">
      <c r="A50" s="2"/>
      <c r="B50" s="2"/>
      <c r="C50" s="2"/>
      <c r="D50" s="2"/>
      <c r="E50" s="2"/>
      <c r="U50" s="2"/>
      <c r="V50" s="2"/>
      <c r="W50" s="2"/>
      <c r="X50" s="2"/>
    </row>
    <row r="51" spans="1:50">
      <c r="A51" s="2"/>
      <c r="B51" s="2"/>
      <c r="C51" s="2"/>
      <c r="D51" s="2"/>
      <c r="E51" s="2"/>
      <c r="U51" s="2"/>
      <c r="V51" s="2"/>
      <c r="W51" s="2"/>
      <c r="X51" s="2"/>
    </row>
    <row r="52" spans="1:50">
      <c r="A52" s="2"/>
      <c r="B52" s="2"/>
      <c r="C52" s="2"/>
      <c r="D52" s="2"/>
      <c r="E52" s="2"/>
      <c r="U52" s="2"/>
      <c r="V52" s="2"/>
      <c r="W52" s="2"/>
      <c r="X52" s="2"/>
    </row>
    <row r="53" spans="1:50">
      <c r="A53" s="2"/>
      <c r="B53" s="2"/>
      <c r="C53" s="2"/>
      <c r="D53" s="2"/>
      <c r="E53" s="2"/>
      <c r="U53" s="2"/>
      <c r="V53" s="2"/>
      <c r="W53" s="2"/>
      <c r="X53" s="2"/>
    </row>
    <row r="54" spans="1:50">
      <c r="A54" s="2"/>
      <c r="B54" s="2"/>
      <c r="C54" s="2"/>
      <c r="D54" s="2"/>
      <c r="E54" s="2"/>
      <c r="U54" s="2"/>
      <c r="V54" s="2"/>
      <c r="W54" s="2"/>
      <c r="X54" s="2"/>
    </row>
    <row r="55" spans="1:50">
      <c r="A55" s="2"/>
      <c r="B55" s="2"/>
      <c r="C55" s="2"/>
      <c r="D55" s="2"/>
      <c r="E55" s="2"/>
      <c r="H55" s="9"/>
      <c r="U55" s="2"/>
      <c r="V55" s="2"/>
      <c r="W55" s="2"/>
      <c r="X55" s="2"/>
    </row>
    <row r="56" spans="1:50">
      <c r="A56" s="2"/>
      <c r="B56" s="2"/>
      <c r="C56" s="2"/>
      <c r="D56" s="2"/>
      <c r="E56" s="2"/>
      <c r="U56" s="2"/>
      <c r="V56" s="2"/>
      <c r="W56" s="2"/>
      <c r="X56" s="2"/>
    </row>
    <row r="57" spans="1:50">
      <c r="A57" s="2"/>
      <c r="B57" s="2"/>
      <c r="C57" s="2"/>
      <c r="D57" s="2"/>
      <c r="E57" s="2"/>
      <c r="U57" s="2"/>
      <c r="V57" s="2"/>
      <c r="W57" s="2"/>
      <c r="X57" s="2"/>
    </row>
    <row r="58" spans="1:50">
      <c r="A58" s="2"/>
      <c r="B58" s="2"/>
      <c r="C58" s="2"/>
      <c r="D58" s="2"/>
      <c r="E58" s="2"/>
      <c r="U58" s="2"/>
      <c r="V58" s="2"/>
      <c r="W58" s="2"/>
      <c r="X58" s="2"/>
    </row>
    <row r="59" spans="1:50">
      <c r="A59" s="2"/>
      <c r="B59" s="2"/>
      <c r="C59" s="2"/>
      <c r="D59" s="2"/>
      <c r="E59" s="2"/>
      <c r="U59" s="2"/>
      <c r="V59" s="2"/>
      <c r="W59" s="2"/>
      <c r="X59" s="2"/>
    </row>
    <row r="60" spans="1:50">
      <c r="A60" s="2"/>
      <c r="B60" s="2"/>
      <c r="C60" s="2"/>
      <c r="D60" s="2"/>
      <c r="E60" s="2"/>
      <c r="U60" s="2"/>
      <c r="V60" s="2"/>
      <c r="W60" s="2"/>
      <c r="X60" s="2"/>
    </row>
    <row r="61" spans="1:50">
      <c r="A61" s="2"/>
      <c r="B61" s="2"/>
      <c r="C61" s="2"/>
      <c r="D61" s="2"/>
      <c r="E61" s="2"/>
      <c r="U61" s="2"/>
      <c r="V61" s="2"/>
      <c r="W61" s="2"/>
      <c r="X61" s="2"/>
    </row>
    <row r="62" spans="1:50" s="2" customFormat="1">
      <c r="A62"/>
      <c r="B62"/>
      <c r="C62"/>
      <c r="D62"/>
      <c r="E62"/>
      <c r="U62"/>
      <c r="V62"/>
      <c r="W62"/>
      <c r="X62"/>
      <c r="Y62"/>
      <c r="Z62"/>
      <c r="AA62"/>
      <c r="AB62"/>
      <c r="AC62"/>
      <c r="AD62"/>
      <c r="AE62"/>
      <c r="AF62"/>
      <c r="AG62"/>
      <c r="AH62"/>
      <c r="AI62"/>
      <c r="AJ62"/>
      <c r="AK62"/>
      <c r="AL62"/>
      <c r="AM62"/>
      <c r="AN62"/>
      <c r="AO62"/>
      <c r="AP62"/>
      <c r="AQ62"/>
      <c r="AR62"/>
      <c r="AS62"/>
      <c r="AT62"/>
      <c r="AU62"/>
      <c r="AV62"/>
      <c r="AW62"/>
      <c r="AX62"/>
    </row>
    <row r="63" spans="1:50" s="2" customFormat="1">
      <c r="A63"/>
      <c r="B63"/>
      <c r="C63"/>
      <c r="D63"/>
      <c r="E63"/>
      <c r="U63"/>
      <c r="V63"/>
      <c r="W63"/>
      <c r="X63"/>
      <c r="Y63"/>
      <c r="Z63"/>
      <c r="AA63"/>
      <c r="AB63"/>
      <c r="AC63"/>
      <c r="AD63"/>
      <c r="AE63"/>
      <c r="AF63"/>
      <c r="AG63"/>
      <c r="AH63"/>
      <c r="AI63"/>
      <c r="AJ63"/>
      <c r="AK63"/>
      <c r="AL63"/>
      <c r="AM63"/>
      <c r="AN63"/>
      <c r="AO63"/>
      <c r="AP63"/>
      <c r="AQ63"/>
      <c r="AR63"/>
      <c r="AS63"/>
      <c r="AT63"/>
      <c r="AU63"/>
      <c r="AV63"/>
      <c r="AW63"/>
      <c r="AX63"/>
    </row>
    <row r="64" spans="1:50" s="2" customFormat="1">
      <c r="A64"/>
      <c r="B64"/>
      <c r="C64"/>
      <c r="D64"/>
      <c r="E64"/>
      <c r="U64"/>
      <c r="V64"/>
      <c r="W64"/>
      <c r="X64"/>
      <c r="Y64"/>
      <c r="Z64"/>
      <c r="AA64"/>
      <c r="AB64"/>
      <c r="AC64"/>
      <c r="AD64"/>
      <c r="AE64"/>
      <c r="AF64"/>
      <c r="AG64"/>
      <c r="AH64"/>
      <c r="AI64"/>
      <c r="AJ64"/>
      <c r="AK64"/>
      <c r="AL64"/>
      <c r="AM64"/>
      <c r="AN64"/>
      <c r="AO64"/>
      <c r="AP64"/>
      <c r="AQ64"/>
      <c r="AR64"/>
      <c r="AS64"/>
      <c r="AT64"/>
      <c r="AU64"/>
      <c r="AV64"/>
      <c r="AW64"/>
      <c r="AX64"/>
    </row>
    <row r="65" spans="1:50" s="2" customFormat="1">
      <c r="A65"/>
      <c r="B65"/>
      <c r="C65"/>
      <c r="D65"/>
      <c r="E65"/>
      <c r="U65"/>
      <c r="V65"/>
      <c r="W65"/>
      <c r="X65"/>
      <c r="Y65"/>
      <c r="Z65"/>
      <c r="AA65"/>
      <c r="AB65"/>
      <c r="AC65"/>
      <c r="AD65"/>
      <c r="AE65"/>
      <c r="AF65"/>
      <c r="AG65"/>
      <c r="AH65"/>
      <c r="AI65"/>
      <c r="AJ65"/>
      <c r="AK65"/>
      <c r="AL65"/>
      <c r="AM65"/>
      <c r="AN65"/>
      <c r="AO65"/>
      <c r="AP65"/>
      <c r="AQ65"/>
      <c r="AR65"/>
      <c r="AS65"/>
      <c r="AT65"/>
      <c r="AU65"/>
      <c r="AV65"/>
      <c r="AW65"/>
      <c r="AX65"/>
    </row>
    <row r="66" spans="1:50" s="2" customFormat="1">
      <c r="A66"/>
      <c r="B66"/>
      <c r="C66"/>
      <c r="D66"/>
      <c r="E66"/>
      <c r="U66"/>
      <c r="V66"/>
      <c r="W66"/>
      <c r="X66"/>
      <c r="Y66"/>
      <c r="Z66"/>
      <c r="AA66"/>
      <c r="AB66"/>
      <c r="AC66"/>
      <c r="AD66"/>
      <c r="AE66"/>
      <c r="AF66"/>
      <c r="AG66"/>
      <c r="AH66"/>
      <c r="AI66"/>
      <c r="AJ66"/>
      <c r="AK66"/>
      <c r="AL66"/>
      <c r="AM66"/>
      <c r="AN66"/>
      <c r="AO66"/>
      <c r="AP66"/>
      <c r="AQ66"/>
      <c r="AR66"/>
      <c r="AS66"/>
      <c r="AT66"/>
      <c r="AU66"/>
      <c r="AV66"/>
      <c r="AW66"/>
      <c r="AX66"/>
    </row>
    <row r="67" spans="1:50" s="2" customFormat="1">
      <c r="A67"/>
      <c r="B67"/>
      <c r="C67"/>
      <c r="D67"/>
      <c r="E67"/>
      <c r="U67"/>
      <c r="V67"/>
      <c r="W67"/>
      <c r="X67"/>
      <c r="Y67"/>
      <c r="Z67"/>
      <c r="AA67"/>
      <c r="AB67"/>
      <c r="AC67"/>
      <c r="AD67"/>
      <c r="AE67"/>
      <c r="AF67"/>
      <c r="AG67"/>
      <c r="AH67"/>
      <c r="AI67"/>
      <c r="AJ67"/>
      <c r="AK67"/>
      <c r="AL67"/>
      <c r="AM67"/>
      <c r="AN67"/>
      <c r="AO67"/>
      <c r="AP67"/>
      <c r="AQ67"/>
      <c r="AR67"/>
      <c r="AS67"/>
      <c r="AT67"/>
      <c r="AU67"/>
      <c r="AV67"/>
      <c r="AW67"/>
      <c r="AX67"/>
    </row>
    <row r="68" spans="1:50" s="2" customFormat="1">
      <c r="A68"/>
      <c r="U68"/>
      <c r="V68"/>
      <c r="W68"/>
      <c r="X68"/>
      <c r="Y68"/>
      <c r="Z68"/>
      <c r="AA68"/>
      <c r="AB68"/>
      <c r="AC68"/>
      <c r="AD68"/>
      <c r="AE68"/>
      <c r="AF68"/>
      <c r="AG68"/>
      <c r="AH68"/>
      <c r="AI68"/>
      <c r="AJ68"/>
      <c r="AK68"/>
      <c r="AL68"/>
      <c r="AM68"/>
      <c r="AN68"/>
      <c r="AO68"/>
      <c r="AP68"/>
      <c r="AQ68"/>
      <c r="AR68"/>
      <c r="AS68"/>
      <c r="AT68"/>
      <c r="AU68"/>
      <c r="AV68"/>
      <c r="AW68"/>
      <c r="AX68"/>
    </row>
    <row r="69" spans="1:50" s="2" customFormat="1">
      <c r="A69"/>
      <c r="U69"/>
      <c r="V69"/>
      <c r="W69"/>
      <c r="X69"/>
      <c r="Y69"/>
      <c r="Z69"/>
      <c r="AA69"/>
      <c r="AB69"/>
      <c r="AC69"/>
      <c r="AD69"/>
      <c r="AE69"/>
      <c r="AF69"/>
      <c r="AG69"/>
      <c r="AH69"/>
      <c r="AI69"/>
      <c r="AJ69"/>
      <c r="AK69"/>
      <c r="AL69"/>
      <c r="AM69"/>
      <c r="AN69"/>
      <c r="AO69"/>
      <c r="AP69"/>
      <c r="AQ69"/>
      <c r="AR69"/>
      <c r="AS69"/>
      <c r="AT69"/>
      <c r="AU69"/>
      <c r="AV69"/>
      <c r="AW69"/>
      <c r="AX69"/>
    </row>
    <row r="70" spans="1:50" s="2" customFormat="1">
      <c r="A70"/>
      <c r="U70"/>
      <c r="V70"/>
      <c r="W70"/>
      <c r="X70"/>
      <c r="Y70"/>
      <c r="Z70"/>
      <c r="AA70"/>
      <c r="AB70"/>
      <c r="AC70"/>
      <c r="AD70"/>
      <c r="AE70"/>
      <c r="AF70"/>
      <c r="AG70"/>
      <c r="AH70"/>
      <c r="AI70"/>
      <c r="AJ70"/>
      <c r="AK70"/>
      <c r="AL70"/>
      <c r="AM70"/>
      <c r="AN70"/>
      <c r="AO70"/>
      <c r="AP70"/>
      <c r="AQ70"/>
      <c r="AR70"/>
      <c r="AS70"/>
      <c r="AT70"/>
      <c r="AU70"/>
      <c r="AV70"/>
      <c r="AW70"/>
      <c r="AX70"/>
    </row>
    <row r="71" spans="1:50" s="2" customFormat="1">
      <c r="A71"/>
      <c r="U71"/>
      <c r="V71"/>
      <c r="W71"/>
      <c r="X71"/>
      <c r="Y71"/>
      <c r="Z71"/>
      <c r="AA71"/>
      <c r="AB71"/>
      <c r="AC71"/>
      <c r="AD71"/>
      <c r="AE71"/>
      <c r="AF71"/>
      <c r="AG71"/>
      <c r="AH71"/>
      <c r="AI71"/>
      <c r="AJ71"/>
      <c r="AK71"/>
      <c r="AL71"/>
      <c r="AM71"/>
      <c r="AN71"/>
      <c r="AO71"/>
      <c r="AP71"/>
      <c r="AQ71"/>
      <c r="AR71"/>
      <c r="AS71"/>
      <c r="AT71"/>
      <c r="AU71"/>
      <c r="AV71"/>
      <c r="AW71"/>
      <c r="AX71"/>
    </row>
    <row r="72" spans="1:50" s="2" customFormat="1">
      <c r="A72"/>
      <c r="U72"/>
      <c r="V72"/>
      <c r="W72"/>
      <c r="X72"/>
      <c r="Y72"/>
      <c r="Z72"/>
      <c r="AA72"/>
      <c r="AB72"/>
      <c r="AC72"/>
      <c r="AD72"/>
      <c r="AE72"/>
      <c r="AF72"/>
      <c r="AG72"/>
      <c r="AH72"/>
      <c r="AI72"/>
      <c r="AJ72"/>
      <c r="AK72"/>
      <c r="AL72"/>
      <c r="AM72"/>
      <c r="AN72"/>
      <c r="AO72"/>
      <c r="AP72"/>
      <c r="AQ72"/>
      <c r="AR72"/>
      <c r="AS72"/>
      <c r="AT72"/>
      <c r="AU72"/>
      <c r="AV72"/>
      <c r="AW72"/>
      <c r="AX72"/>
    </row>
    <row r="73" spans="1:50" s="2" customFormat="1">
      <c r="A73"/>
      <c r="U73"/>
      <c r="V73"/>
      <c r="W73"/>
      <c r="X73"/>
      <c r="Y73"/>
      <c r="Z73"/>
      <c r="AA73"/>
      <c r="AB73"/>
      <c r="AC73"/>
      <c r="AD73"/>
      <c r="AE73"/>
      <c r="AF73"/>
      <c r="AG73"/>
      <c r="AH73"/>
      <c r="AI73"/>
      <c r="AJ73"/>
      <c r="AK73"/>
      <c r="AL73"/>
      <c r="AM73"/>
      <c r="AN73"/>
      <c r="AO73"/>
      <c r="AP73"/>
      <c r="AQ73"/>
      <c r="AR73"/>
      <c r="AS73"/>
      <c r="AT73"/>
      <c r="AU73"/>
      <c r="AV73"/>
      <c r="AW73"/>
      <c r="AX73"/>
    </row>
    <row r="74" spans="1:50" s="2" customFormat="1">
      <c r="A74"/>
      <c r="U74"/>
      <c r="V74"/>
      <c r="W74"/>
      <c r="X74"/>
      <c r="Y74"/>
      <c r="Z74"/>
      <c r="AA74"/>
      <c r="AB74"/>
      <c r="AC74"/>
      <c r="AD74"/>
      <c r="AE74"/>
      <c r="AF74"/>
      <c r="AG74"/>
      <c r="AH74"/>
      <c r="AI74"/>
      <c r="AJ74"/>
      <c r="AK74"/>
      <c r="AL74"/>
      <c r="AM74"/>
      <c r="AN74"/>
      <c r="AO74"/>
      <c r="AP74"/>
      <c r="AQ74"/>
      <c r="AR74"/>
      <c r="AS74"/>
      <c r="AT74"/>
      <c r="AU74"/>
      <c r="AV74"/>
      <c r="AW74"/>
      <c r="AX74"/>
    </row>
  </sheetData>
  <mergeCells count="43">
    <mergeCell ref="B25:E25"/>
    <mergeCell ref="G25:M27"/>
    <mergeCell ref="F29:F32"/>
    <mergeCell ref="B28:M28"/>
    <mergeCell ref="B29:E29"/>
    <mergeCell ref="G29:M32"/>
    <mergeCell ref="B30:E30"/>
    <mergeCell ref="B31:E31"/>
    <mergeCell ref="B32:E32"/>
    <mergeCell ref="B26:E26"/>
    <mergeCell ref="B27:E27"/>
    <mergeCell ref="G15:M17"/>
    <mergeCell ref="B16:E16"/>
    <mergeCell ref="B17:E17"/>
    <mergeCell ref="B18:M18"/>
    <mergeCell ref="B24:M24"/>
    <mergeCell ref="B20:E20"/>
    <mergeCell ref="B21:E21"/>
    <mergeCell ref="F15:F17"/>
    <mergeCell ref="F20:F21"/>
    <mergeCell ref="B15:E15"/>
    <mergeCell ref="B22:M22"/>
    <mergeCell ref="B23:E23"/>
    <mergeCell ref="G23:M23"/>
    <mergeCell ref="B19:E19"/>
    <mergeCell ref="G19:M21"/>
    <mergeCell ref="B8:E8"/>
    <mergeCell ref="G8:M10"/>
    <mergeCell ref="B9:E9"/>
    <mergeCell ref="B10:E10"/>
    <mergeCell ref="B11:E11"/>
    <mergeCell ref="G11:M14"/>
    <mergeCell ref="B12:E12"/>
    <mergeCell ref="B13:E13"/>
    <mergeCell ref="B14:E14"/>
    <mergeCell ref="F8:F10"/>
    <mergeCell ref="F11:F14"/>
    <mergeCell ref="B7:M7"/>
    <mergeCell ref="A1:A6"/>
    <mergeCell ref="B1:M4"/>
    <mergeCell ref="B5:D5"/>
    <mergeCell ref="B6:E6"/>
    <mergeCell ref="G6:M6"/>
  </mergeCells>
  <conditionalFormatting sqref="B8:B9 B10:E17 B18 B19:E21 B22 B23:E23 B24 B25:E27 B28 B29:E32">
    <cfRule type="cellIs" dxfId="5" priority="1" operator="equal">
      <formula>3</formula>
    </cfRule>
    <cfRule type="cellIs" dxfId="4" priority="2" operator="equal">
      <formula>2</formula>
    </cfRule>
    <cfRule type="cellIs" dxfId="3" priority="3" operator="equal">
      <formula>1</formula>
    </cfRule>
  </conditionalFormatting>
  <dataValidations count="1">
    <dataValidation type="list" allowBlank="1" showInputMessage="1" showErrorMessage="1" sqref="B5:D5" xr:uid="{D1D5537A-514B-4150-8E02-EEEDED85FF8A}">
      <formula1>$P$1:$P$37</formula1>
    </dataValidation>
  </dataValidations>
  <pageMargins left="0.7" right="0.7" top="0.75" bottom="0.75" header="0.3" footer="0.3"/>
  <pageSetup scale="37" orientation="landscape" r:id="rId1"/>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617B8-67D3-4D76-BE26-B07E53C2E1AC}">
  <dimension ref="A1:AX74"/>
  <sheetViews>
    <sheetView zoomScale="80" zoomScaleNormal="80" workbookViewId="0">
      <selection activeCell="B10" sqref="B10:E10"/>
    </sheetView>
  </sheetViews>
  <sheetFormatPr defaultRowHeight="15"/>
  <cols>
    <col min="1" max="1" width="7" customWidth="1"/>
    <col min="2" max="2" width="50.85546875" customWidth="1"/>
    <col min="3" max="3" width="3.28515625" customWidth="1"/>
    <col min="4" max="4" width="6.28515625" customWidth="1"/>
    <col min="5" max="5" width="1.85546875" hidden="1" customWidth="1"/>
    <col min="6" max="6" width="102.42578125" style="2" customWidth="1"/>
    <col min="7" max="7" width="9.140625" style="2" customWidth="1"/>
    <col min="8" max="12" width="9.140625" style="2"/>
    <col min="13" max="13" width="16.85546875" style="2" customWidth="1"/>
    <col min="14" max="14" width="9.140625" style="2"/>
    <col min="15" max="15" width="9.28515625" style="2" hidden="1" customWidth="1"/>
    <col min="16" max="16" width="0" style="2" hidden="1" customWidth="1"/>
    <col min="17" max="20" width="9.140625" style="2"/>
  </cols>
  <sheetData>
    <row r="1" spans="1:40" ht="15.6" customHeight="1">
      <c r="A1" s="406"/>
      <c r="B1" s="407" t="s">
        <v>157</v>
      </c>
      <c r="C1" s="407"/>
      <c r="D1" s="407"/>
      <c r="E1" s="407"/>
      <c r="F1" s="407"/>
      <c r="G1" s="407"/>
      <c r="H1" s="407"/>
      <c r="I1" s="407"/>
      <c r="J1" s="407"/>
      <c r="K1" s="407"/>
      <c r="L1" s="407"/>
      <c r="M1" s="407"/>
      <c r="P1" t="s">
        <v>114</v>
      </c>
      <c r="U1" s="2"/>
      <c r="V1" s="2"/>
      <c r="W1" s="2"/>
      <c r="X1" s="2"/>
      <c r="Y1" s="2"/>
      <c r="Z1" s="2"/>
      <c r="AA1" s="2"/>
      <c r="AB1" s="2"/>
      <c r="AC1" s="2"/>
      <c r="AD1" s="2"/>
      <c r="AE1" s="2"/>
      <c r="AF1" s="2"/>
      <c r="AG1" s="2"/>
      <c r="AH1" s="2"/>
      <c r="AI1" s="2"/>
      <c r="AJ1" s="2"/>
      <c r="AK1" s="2"/>
      <c r="AL1" s="2"/>
      <c r="AM1" s="2"/>
      <c r="AN1" s="2"/>
    </row>
    <row r="2" spans="1:40" ht="7.5" customHeight="1">
      <c r="A2" s="406"/>
      <c r="B2" s="407"/>
      <c r="C2" s="407"/>
      <c r="D2" s="407"/>
      <c r="E2" s="407"/>
      <c r="F2" s="407"/>
      <c r="G2" s="407"/>
      <c r="H2" s="407"/>
      <c r="I2" s="407"/>
      <c r="J2" s="407"/>
      <c r="K2" s="407"/>
      <c r="L2" s="407"/>
      <c r="M2" s="407"/>
      <c r="P2" t="s">
        <v>116</v>
      </c>
      <c r="U2" s="2"/>
      <c r="V2" s="2"/>
      <c r="W2" s="2"/>
      <c r="X2" s="2"/>
      <c r="Y2" s="2"/>
      <c r="Z2" s="2"/>
      <c r="AA2" s="2"/>
      <c r="AB2" s="2"/>
      <c r="AC2" s="2"/>
      <c r="AD2" s="2"/>
      <c r="AE2" s="2"/>
      <c r="AF2" s="2"/>
      <c r="AG2" s="2"/>
      <c r="AH2" s="2"/>
      <c r="AI2" s="2"/>
      <c r="AJ2" s="2"/>
      <c r="AK2" s="2"/>
      <c r="AL2" s="2"/>
      <c r="AM2" s="2"/>
      <c r="AN2" s="2"/>
    </row>
    <row r="3" spans="1:40" ht="24.75" customHeight="1">
      <c r="A3" s="406"/>
      <c r="B3" s="407"/>
      <c r="C3" s="407"/>
      <c r="D3" s="407"/>
      <c r="E3" s="407"/>
      <c r="F3" s="407"/>
      <c r="G3" s="407"/>
      <c r="H3" s="407"/>
      <c r="I3" s="407"/>
      <c r="J3" s="407"/>
      <c r="K3" s="407"/>
      <c r="L3" s="407"/>
      <c r="M3" s="407"/>
      <c r="P3" t="s">
        <v>117</v>
      </c>
      <c r="U3" s="2"/>
      <c r="V3" s="2"/>
      <c r="W3" s="2"/>
      <c r="X3" s="2"/>
      <c r="Y3" s="2"/>
      <c r="Z3" s="2"/>
      <c r="AA3" s="2"/>
      <c r="AB3" s="2"/>
      <c r="AC3" s="2"/>
      <c r="AD3" s="2"/>
      <c r="AE3" s="2"/>
      <c r="AF3" s="2"/>
      <c r="AG3" s="2"/>
      <c r="AH3" s="2"/>
      <c r="AI3" s="2"/>
      <c r="AJ3" s="2"/>
      <c r="AK3" s="2"/>
      <c r="AL3" s="2"/>
      <c r="AM3" s="2"/>
      <c r="AN3" s="2"/>
    </row>
    <row r="4" spans="1:40" ht="9" customHeight="1">
      <c r="A4" s="406"/>
      <c r="B4" s="407"/>
      <c r="C4" s="407"/>
      <c r="D4" s="407"/>
      <c r="E4" s="407"/>
      <c r="F4" s="407"/>
      <c r="G4" s="407"/>
      <c r="H4" s="407"/>
      <c r="I4" s="407"/>
      <c r="J4" s="407"/>
      <c r="K4" s="407"/>
      <c r="L4" s="407"/>
      <c r="M4" s="407"/>
      <c r="P4" t="s">
        <v>122</v>
      </c>
      <c r="U4" s="2"/>
      <c r="V4" s="2"/>
      <c r="W4" s="2"/>
      <c r="X4" s="2"/>
      <c r="Y4" s="2"/>
      <c r="Z4" s="2"/>
      <c r="AA4" s="2"/>
      <c r="AB4" s="2"/>
      <c r="AC4" s="2"/>
      <c r="AD4" s="2"/>
      <c r="AE4" s="2"/>
      <c r="AF4" s="2"/>
      <c r="AG4" s="2"/>
      <c r="AH4" s="2"/>
      <c r="AI4" s="2"/>
      <c r="AJ4" s="2"/>
      <c r="AK4" s="2"/>
      <c r="AL4" s="2"/>
      <c r="AM4" s="2"/>
      <c r="AN4" s="2"/>
    </row>
    <row r="5" spans="1:40" ht="37.5" customHeight="1" thickBot="1">
      <c r="A5" s="406"/>
      <c r="B5" s="408" t="s">
        <v>114</v>
      </c>
      <c r="C5" s="408"/>
      <c r="D5" s="408"/>
      <c r="E5" s="45"/>
      <c r="F5" s="46"/>
      <c r="G5" s="46"/>
      <c r="H5" s="46"/>
      <c r="I5" s="46"/>
      <c r="J5" s="46"/>
      <c r="K5" s="46"/>
      <c r="L5" s="46"/>
      <c r="M5" s="46"/>
      <c r="P5" t="s">
        <v>135</v>
      </c>
      <c r="U5" s="2"/>
      <c r="V5" s="2"/>
      <c r="W5" s="2"/>
      <c r="X5" s="2"/>
      <c r="Y5" s="2"/>
      <c r="Z5" s="2"/>
      <c r="AA5" s="2"/>
      <c r="AB5" s="2"/>
      <c r="AC5" s="2"/>
      <c r="AD5" s="2"/>
      <c r="AE5" s="2"/>
      <c r="AF5" s="2"/>
      <c r="AG5" s="2"/>
      <c r="AH5" s="2"/>
      <c r="AI5" s="2"/>
      <c r="AJ5" s="2"/>
      <c r="AK5" s="2"/>
      <c r="AL5" s="2"/>
      <c r="AM5" s="2"/>
      <c r="AN5" s="2"/>
    </row>
    <row r="6" spans="1:40" ht="21.75" customHeight="1" thickBot="1">
      <c r="A6" s="406"/>
      <c r="B6" s="409" t="s">
        <v>21</v>
      </c>
      <c r="C6" s="410"/>
      <c r="D6" s="410"/>
      <c r="E6" s="411"/>
      <c r="F6" s="17" t="s">
        <v>155</v>
      </c>
      <c r="G6" s="412" t="s">
        <v>92</v>
      </c>
      <c r="H6" s="413"/>
      <c r="I6" s="413"/>
      <c r="J6" s="413"/>
      <c r="K6" s="413"/>
      <c r="L6" s="413"/>
      <c r="M6" s="414"/>
      <c r="P6" t="s">
        <v>119</v>
      </c>
      <c r="U6" s="2"/>
      <c r="V6" s="2"/>
      <c r="W6" s="2"/>
      <c r="X6" s="2"/>
      <c r="Y6" s="2"/>
      <c r="Z6" s="2"/>
      <c r="AA6" s="2"/>
      <c r="AB6" s="2"/>
      <c r="AC6" s="2"/>
      <c r="AD6" s="2"/>
      <c r="AE6" s="2"/>
      <c r="AF6" s="2"/>
      <c r="AG6" s="2"/>
      <c r="AH6" s="2"/>
      <c r="AI6" s="2"/>
      <c r="AJ6" s="2"/>
      <c r="AK6" s="2"/>
      <c r="AL6" s="2"/>
      <c r="AM6" s="2"/>
      <c r="AN6" s="2"/>
    </row>
    <row r="7" spans="1:40" ht="27.95" customHeight="1" thickBot="1">
      <c r="A7" s="48"/>
      <c r="B7" s="403" t="s">
        <v>20</v>
      </c>
      <c r="C7" s="404"/>
      <c r="D7" s="404"/>
      <c r="E7" s="404"/>
      <c r="F7" s="404"/>
      <c r="G7" s="404"/>
      <c r="H7" s="404"/>
      <c r="I7" s="404"/>
      <c r="J7" s="404"/>
      <c r="K7" s="404"/>
      <c r="L7" s="404"/>
      <c r="M7" s="405"/>
      <c r="P7" t="s">
        <v>120</v>
      </c>
      <c r="U7" s="2"/>
      <c r="V7" s="2"/>
      <c r="W7" s="2"/>
      <c r="X7" s="2"/>
      <c r="Y7" s="2"/>
      <c r="Z7" s="2"/>
      <c r="AA7" s="2"/>
      <c r="AB7" s="2"/>
      <c r="AC7" s="2"/>
      <c r="AD7" s="2"/>
      <c r="AE7" s="2"/>
      <c r="AF7" s="2"/>
      <c r="AG7" s="2"/>
      <c r="AH7" s="2"/>
      <c r="AI7" s="2"/>
      <c r="AJ7" s="2"/>
      <c r="AK7" s="2"/>
      <c r="AL7" s="2"/>
      <c r="AM7" s="2"/>
      <c r="AN7" s="2"/>
    </row>
    <row r="8" spans="1:40" ht="27.95" hidden="1" customHeight="1">
      <c r="A8" s="30" t="s">
        <v>25</v>
      </c>
      <c r="B8" s="415" t="s">
        <v>22</v>
      </c>
      <c r="C8" s="416"/>
      <c r="D8" s="416"/>
      <c r="E8" s="416"/>
      <c r="F8" s="430" t="s">
        <v>90</v>
      </c>
      <c r="G8" s="417"/>
      <c r="H8" s="418"/>
      <c r="I8" s="418"/>
      <c r="J8" s="418"/>
      <c r="K8" s="418"/>
      <c r="L8" s="418"/>
      <c r="M8" s="419"/>
      <c r="P8" t="s">
        <v>146</v>
      </c>
      <c r="U8" s="2"/>
      <c r="V8" s="2"/>
      <c r="W8" s="2"/>
      <c r="X8" s="2"/>
      <c r="Y8" s="2"/>
      <c r="Z8" s="2"/>
      <c r="AA8" s="2"/>
      <c r="AB8" s="2"/>
      <c r="AC8" s="2"/>
      <c r="AD8" s="2"/>
      <c r="AE8" s="2"/>
      <c r="AF8" s="2"/>
      <c r="AG8" s="2"/>
      <c r="AH8" s="2"/>
      <c r="AI8" s="2"/>
      <c r="AJ8" s="2"/>
      <c r="AK8" s="2"/>
      <c r="AL8" s="2"/>
      <c r="AM8" s="2"/>
      <c r="AN8" s="2"/>
    </row>
    <row r="9" spans="1:40" ht="27.95" hidden="1" customHeight="1">
      <c r="A9" s="15" t="s">
        <v>26</v>
      </c>
      <c r="B9" s="415" t="s">
        <v>23</v>
      </c>
      <c r="C9" s="416"/>
      <c r="D9" s="416"/>
      <c r="E9" s="416"/>
      <c r="F9" s="431"/>
      <c r="G9" s="415"/>
      <c r="H9" s="416"/>
      <c r="I9" s="416"/>
      <c r="J9" s="416"/>
      <c r="K9" s="416"/>
      <c r="L9" s="416"/>
      <c r="M9" s="420"/>
      <c r="P9" t="s">
        <v>151</v>
      </c>
      <c r="U9" s="2"/>
      <c r="V9" s="2"/>
      <c r="W9" s="2"/>
      <c r="X9" s="2"/>
      <c r="Y9" s="2"/>
      <c r="Z9" s="2"/>
      <c r="AA9" s="2"/>
      <c r="AB9" s="2"/>
      <c r="AC9" s="2"/>
      <c r="AD9" s="2"/>
      <c r="AE9" s="2"/>
      <c r="AF9" s="2"/>
      <c r="AG9" s="2"/>
      <c r="AH9" s="2"/>
      <c r="AI9" s="2"/>
      <c r="AJ9" s="2"/>
      <c r="AK9" s="2"/>
      <c r="AL9" s="2"/>
      <c r="AM9" s="2"/>
      <c r="AN9" s="2"/>
    </row>
    <row r="10" spans="1:40" ht="27.95" hidden="1" customHeight="1" thickBot="1">
      <c r="A10" s="31" t="s">
        <v>27</v>
      </c>
      <c r="B10" s="415" t="s">
        <v>24</v>
      </c>
      <c r="C10" s="416"/>
      <c r="D10" s="416"/>
      <c r="E10" s="416"/>
      <c r="F10" s="432"/>
      <c r="G10" s="415"/>
      <c r="H10" s="416"/>
      <c r="I10" s="416"/>
      <c r="J10" s="416"/>
      <c r="K10" s="416"/>
      <c r="L10" s="416"/>
      <c r="M10" s="420"/>
      <c r="P10" t="s">
        <v>134</v>
      </c>
      <c r="U10" s="2"/>
      <c r="V10" s="2"/>
      <c r="W10" s="2"/>
      <c r="X10" s="2"/>
      <c r="Y10" s="2"/>
      <c r="Z10" s="2"/>
      <c r="AA10" s="2"/>
      <c r="AB10" s="2"/>
      <c r="AC10" s="2"/>
      <c r="AD10" s="2"/>
      <c r="AE10" s="2"/>
      <c r="AF10" s="2"/>
      <c r="AG10" s="2"/>
      <c r="AH10" s="2"/>
      <c r="AI10" s="2"/>
      <c r="AJ10" s="2"/>
      <c r="AK10" s="2"/>
      <c r="AL10" s="2"/>
      <c r="AM10" s="2"/>
      <c r="AN10" s="2"/>
    </row>
    <row r="11" spans="1:40" ht="30.75" customHeight="1">
      <c r="A11" s="30" t="s">
        <v>28</v>
      </c>
      <c r="B11" s="421" t="s">
        <v>29</v>
      </c>
      <c r="C11" s="422"/>
      <c r="D11" s="422"/>
      <c r="E11" s="422"/>
      <c r="F11" s="458" t="s">
        <v>95</v>
      </c>
      <c r="G11" s="417"/>
      <c r="H11" s="418"/>
      <c r="I11" s="418"/>
      <c r="J11" s="418"/>
      <c r="K11" s="418"/>
      <c r="L11" s="418"/>
      <c r="M11" s="419"/>
      <c r="P11" t="s">
        <v>139</v>
      </c>
      <c r="U11" s="2"/>
      <c r="V11" s="2"/>
      <c r="W11" s="2"/>
      <c r="X11" s="2"/>
      <c r="Y11" s="2"/>
      <c r="Z11" s="2"/>
      <c r="AA11" s="2"/>
      <c r="AB11" s="2"/>
      <c r="AC11" s="2"/>
      <c r="AD11" s="2"/>
      <c r="AE11" s="2"/>
      <c r="AF11" s="2"/>
      <c r="AG11" s="2"/>
      <c r="AH11" s="2"/>
      <c r="AI11" s="2"/>
      <c r="AJ11" s="2"/>
      <c r="AK11" s="2"/>
      <c r="AL11" s="2"/>
      <c r="AM11" s="2"/>
      <c r="AN11" s="2"/>
    </row>
    <row r="12" spans="1:40" ht="27.95" customHeight="1">
      <c r="A12" s="15" t="s">
        <v>30</v>
      </c>
      <c r="B12" s="426" t="s">
        <v>31</v>
      </c>
      <c r="C12" s="427"/>
      <c r="D12" s="427"/>
      <c r="E12" s="427"/>
      <c r="F12" s="459"/>
      <c r="G12" s="415"/>
      <c r="H12" s="416"/>
      <c r="I12" s="416"/>
      <c r="J12" s="416"/>
      <c r="K12" s="416"/>
      <c r="L12" s="416"/>
      <c r="M12" s="420"/>
      <c r="P12" t="s">
        <v>141</v>
      </c>
      <c r="U12" s="2"/>
      <c r="V12" s="2"/>
      <c r="W12" s="2"/>
      <c r="X12" s="2"/>
      <c r="Y12" s="2"/>
      <c r="Z12" s="2"/>
      <c r="AA12" s="2"/>
      <c r="AB12" s="2"/>
      <c r="AC12" s="2"/>
      <c r="AD12" s="2"/>
      <c r="AE12" s="2"/>
      <c r="AF12" s="2"/>
      <c r="AG12" s="2"/>
      <c r="AH12" s="2"/>
      <c r="AI12" s="2"/>
      <c r="AJ12" s="2"/>
      <c r="AK12" s="2"/>
      <c r="AL12" s="2"/>
      <c r="AM12" s="2"/>
      <c r="AN12" s="2"/>
    </row>
    <row r="13" spans="1:40" ht="27.95" customHeight="1">
      <c r="A13" s="15" t="s">
        <v>32</v>
      </c>
      <c r="B13" s="426" t="s">
        <v>33</v>
      </c>
      <c r="C13" s="427"/>
      <c r="D13" s="427"/>
      <c r="E13" s="427"/>
      <c r="F13" s="459"/>
      <c r="G13" s="415"/>
      <c r="H13" s="416"/>
      <c r="I13" s="416"/>
      <c r="J13" s="416"/>
      <c r="K13" s="416"/>
      <c r="L13" s="416"/>
      <c r="M13" s="420"/>
      <c r="P13" t="s">
        <v>118</v>
      </c>
      <c r="U13" s="2"/>
      <c r="V13" s="2"/>
      <c r="W13" s="2"/>
      <c r="X13" s="2"/>
      <c r="Y13" s="2"/>
      <c r="Z13" s="2"/>
      <c r="AA13" s="2"/>
      <c r="AB13" s="2"/>
      <c r="AC13" s="2"/>
      <c r="AD13" s="2"/>
      <c r="AE13" s="2"/>
      <c r="AF13" s="2"/>
      <c r="AG13" s="2"/>
      <c r="AH13" s="2"/>
      <c r="AI13" s="2"/>
      <c r="AJ13" s="2"/>
      <c r="AK13" s="2"/>
      <c r="AL13" s="2"/>
      <c r="AM13" s="2"/>
      <c r="AN13" s="2"/>
    </row>
    <row r="14" spans="1:40" ht="27.75" customHeight="1" thickBot="1">
      <c r="A14" s="31" t="s">
        <v>34</v>
      </c>
      <c r="B14" s="428" t="s">
        <v>35</v>
      </c>
      <c r="C14" s="429"/>
      <c r="D14" s="429"/>
      <c r="E14" s="429"/>
      <c r="F14" s="460"/>
      <c r="G14" s="423"/>
      <c r="H14" s="424"/>
      <c r="I14" s="424"/>
      <c r="J14" s="424"/>
      <c r="K14" s="424"/>
      <c r="L14" s="424"/>
      <c r="M14" s="425"/>
      <c r="P14" t="s">
        <v>136</v>
      </c>
      <c r="U14" s="2"/>
      <c r="V14" s="2"/>
      <c r="W14" s="2"/>
      <c r="X14" s="2"/>
      <c r="Y14" s="2"/>
      <c r="Z14" s="2"/>
      <c r="AA14" s="2"/>
      <c r="AB14" s="2"/>
      <c r="AC14" s="2"/>
      <c r="AD14" s="2"/>
      <c r="AE14" s="2"/>
      <c r="AF14" s="2"/>
      <c r="AG14" s="2"/>
      <c r="AH14" s="2"/>
      <c r="AI14" s="2"/>
      <c r="AJ14" s="2"/>
      <c r="AK14" s="2"/>
      <c r="AL14" s="2"/>
      <c r="AM14" s="2"/>
      <c r="AN14" s="2"/>
    </row>
    <row r="15" spans="1:40" ht="29.25" customHeight="1">
      <c r="A15" s="30" t="s">
        <v>2</v>
      </c>
      <c r="B15" s="442" t="s">
        <v>36</v>
      </c>
      <c r="C15" s="443"/>
      <c r="D15" s="443"/>
      <c r="E15" s="444"/>
      <c r="F15" s="461" t="s">
        <v>94</v>
      </c>
      <c r="G15" s="415"/>
      <c r="H15" s="416"/>
      <c r="I15" s="416"/>
      <c r="J15" s="416"/>
      <c r="K15" s="416"/>
      <c r="L15" s="416"/>
      <c r="M15" s="420"/>
      <c r="P15" t="s">
        <v>142</v>
      </c>
      <c r="U15" s="2"/>
      <c r="V15" s="2"/>
      <c r="W15" s="2"/>
      <c r="X15" s="2"/>
      <c r="Y15" s="2"/>
      <c r="Z15" s="2"/>
      <c r="AA15" s="2"/>
      <c r="AB15" s="2"/>
      <c r="AC15" s="2"/>
      <c r="AD15" s="2"/>
      <c r="AE15" s="2"/>
      <c r="AF15" s="2"/>
      <c r="AG15" s="2"/>
      <c r="AH15" s="2"/>
      <c r="AI15" s="2"/>
      <c r="AJ15" s="2"/>
      <c r="AK15" s="2"/>
      <c r="AL15" s="2"/>
      <c r="AM15" s="2"/>
      <c r="AN15" s="2"/>
    </row>
    <row r="16" spans="1:40" ht="30.75" customHeight="1">
      <c r="A16" s="15" t="s">
        <v>37</v>
      </c>
      <c r="B16" s="426" t="s">
        <v>38</v>
      </c>
      <c r="C16" s="427"/>
      <c r="D16" s="427"/>
      <c r="E16" s="427"/>
      <c r="F16" s="462"/>
      <c r="G16" s="415"/>
      <c r="H16" s="416"/>
      <c r="I16" s="416"/>
      <c r="J16" s="416"/>
      <c r="K16" s="416"/>
      <c r="L16" s="416"/>
      <c r="M16" s="420"/>
      <c r="P16" t="s">
        <v>133</v>
      </c>
      <c r="U16" s="2"/>
      <c r="V16" s="2"/>
      <c r="W16" s="2"/>
      <c r="X16" s="2"/>
      <c r="Y16" s="2"/>
      <c r="Z16" s="2"/>
      <c r="AA16" s="2"/>
      <c r="AB16" s="2"/>
      <c r="AC16" s="2"/>
      <c r="AD16" s="2"/>
      <c r="AE16" s="2"/>
      <c r="AF16" s="2"/>
      <c r="AG16" s="2"/>
      <c r="AH16" s="2"/>
      <c r="AI16" s="2"/>
      <c r="AJ16" s="2"/>
      <c r="AK16" s="2"/>
      <c r="AL16" s="2"/>
      <c r="AM16" s="2"/>
      <c r="AN16" s="2"/>
    </row>
    <row r="17" spans="1:40" ht="36.75" customHeight="1" thickBot="1">
      <c r="A17" s="31" t="s">
        <v>39</v>
      </c>
      <c r="B17" s="426" t="s">
        <v>40</v>
      </c>
      <c r="C17" s="427"/>
      <c r="D17" s="427"/>
      <c r="E17" s="427"/>
      <c r="F17" s="463"/>
      <c r="G17" s="423"/>
      <c r="H17" s="424"/>
      <c r="I17" s="424"/>
      <c r="J17" s="424"/>
      <c r="K17" s="424"/>
      <c r="L17" s="424"/>
      <c r="M17" s="425"/>
      <c r="P17" t="s">
        <v>143</v>
      </c>
      <c r="U17" s="2"/>
      <c r="V17" s="2"/>
      <c r="W17" s="2"/>
      <c r="X17" s="2"/>
      <c r="Y17" s="2"/>
      <c r="Z17" s="2"/>
      <c r="AA17" s="2"/>
      <c r="AB17" s="2"/>
      <c r="AC17" s="2"/>
      <c r="AD17" s="2"/>
      <c r="AE17" s="2"/>
      <c r="AF17" s="2"/>
      <c r="AG17" s="2"/>
      <c r="AH17" s="2"/>
      <c r="AI17" s="2"/>
      <c r="AJ17" s="2"/>
      <c r="AK17" s="2"/>
      <c r="AL17" s="2"/>
      <c r="AM17" s="2"/>
      <c r="AN17" s="2"/>
    </row>
    <row r="18" spans="1:40" ht="27.75" customHeight="1" thickBot="1">
      <c r="A18" s="32"/>
      <c r="B18" s="436" t="s">
        <v>49</v>
      </c>
      <c r="C18" s="437"/>
      <c r="D18" s="437"/>
      <c r="E18" s="437"/>
      <c r="F18" s="437"/>
      <c r="G18" s="437"/>
      <c r="H18" s="437"/>
      <c r="I18" s="437"/>
      <c r="J18" s="437"/>
      <c r="K18" s="437"/>
      <c r="L18" s="437"/>
      <c r="M18" s="438"/>
      <c r="P18" t="s">
        <v>150</v>
      </c>
      <c r="U18" s="2"/>
      <c r="V18" s="2"/>
      <c r="W18" s="2"/>
      <c r="X18" s="2"/>
      <c r="Y18" s="2"/>
      <c r="Z18" s="2"/>
      <c r="AA18" s="2"/>
      <c r="AB18" s="2"/>
      <c r="AC18" s="2"/>
      <c r="AD18" s="2"/>
      <c r="AE18" s="2"/>
      <c r="AF18" s="2"/>
      <c r="AG18" s="2"/>
      <c r="AH18" s="2"/>
      <c r="AI18" s="2"/>
      <c r="AJ18" s="2"/>
      <c r="AK18" s="2"/>
      <c r="AL18" s="2"/>
      <c r="AM18" s="2"/>
      <c r="AN18" s="2"/>
    </row>
    <row r="19" spans="1:40" ht="33.75" customHeight="1">
      <c r="A19" s="30" t="s">
        <v>41</v>
      </c>
      <c r="B19" s="426" t="s">
        <v>42</v>
      </c>
      <c r="C19" s="427"/>
      <c r="D19" s="427"/>
      <c r="E19" s="427"/>
      <c r="F19" s="458" t="s">
        <v>106</v>
      </c>
      <c r="G19" s="417"/>
      <c r="H19" s="418"/>
      <c r="I19" s="418"/>
      <c r="J19" s="418"/>
      <c r="K19" s="418"/>
      <c r="L19" s="418"/>
      <c r="M19" s="419"/>
      <c r="P19" t="s">
        <v>123</v>
      </c>
      <c r="U19" s="2"/>
      <c r="V19" s="2"/>
      <c r="W19" s="2"/>
      <c r="X19" s="2"/>
      <c r="Y19" s="2"/>
      <c r="Z19" s="2"/>
      <c r="AA19" s="2"/>
      <c r="AB19" s="2"/>
      <c r="AC19" s="2"/>
      <c r="AD19" s="2"/>
      <c r="AE19" s="2"/>
      <c r="AF19" s="2"/>
      <c r="AG19" s="2"/>
      <c r="AH19" s="2"/>
      <c r="AI19" s="2"/>
      <c r="AJ19" s="2"/>
      <c r="AK19" s="2"/>
      <c r="AL19" s="2"/>
      <c r="AM19" s="2"/>
      <c r="AN19" s="2"/>
    </row>
    <row r="20" spans="1:40" ht="46.5" customHeight="1">
      <c r="A20" s="15" t="s">
        <v>43</v>
      </c>
      <c r="B20" s="426" t="s">
        <v>44</v>
      </c>
      <c r="C20" s="427"/>
      <c r="D20" s="427"/>
      <c r="E20" s="427"/>
      <c r="F20" s="459"/>
      <c r="G20" s="415"/>
      <c r="H20" s="416"/>
      <c r="I20" s="416"/>
      <c r="J20" s="416"/>
      <c r="K20" s="416"/>
      <c r="L20" s="416"/>
      <c r="M20" s="420"/>
      <c r="P20" t="s">
        <v>128</v>
      </c>
      <c r="U20" s="2"/>
      <c r="V20" s="2"/>
      <c r="W20" s="2"/>
      <c r="X20" s="2"/>
      <c r="Y20" s="2"/>
      <c r="Z20" s="2"/>
      <c r="AA20" s="2"/>
      <c r="AB20" s="2"/>
      <c r="AC20" s="2"/>
      <c r="AD20" s="2"/>
      <c r="AE20" s="2"/>
      <c r="AF20" s="2"/>
      <c r="AG20" s="2"/>
      <c r="AH20" s="2"/>
      <c r="AI20" s="2"/>
      <c r="AJ20" s="2"/>
      <c r="AK20" s="2"/>
      <c r="AL20" s="2"/>
      <c r="AM20" s="2"/>
      <c r="AN20" s="2"/>
    </row>
    <row r="21" spans="1:40" ht="27.95" customHeight="1" thickBot="1">
      <c r="A21" s="15" t="s">
        <v>45</v>
      </c>
      <c r="B21" s="426" t="s">
        <v>46</v>
      </c>
      <c r="C21" s="427"/>
      <c r="D21" s="427"/>
      <c r="E21" s="427"/>
      <c r="F21" s="460"/>
      <c r="G21" s="423"/>
      <c r="H21" s="424"/>
      <c r="I21" s="424"/>
      <c r="J21" s="424"/>
      <c r="K21" s="424"/>
      <c r="L21" s="424"/>
      <c r="M21" s="425"/>
      <c r="P21" t="s">
        <v>148</v>
      </c>
      <c r="U21" s="2"/>
      <c r="V21" s="2"/>
      <c r="W21" s="2"/>
      <c r="X21" s="2"/>
      <c r="Y21" s="2"/>
      <c r="Z21" s="2"/>
      <c r="AA21" s="2"/>
      <c r="AB21" s="2"/>
      <c r="AC21" s="2"/>
      <c r="AD21" s="2"/>
      <c r="AE21" s="2"/>
      <c r="AF21" s="2"/>
      <c r="AG21" s="2"/>
      <c r="AH21" s="2"/>
      <c r="AI21" s="2"/>
      <c r="AJ21" s="2"/>
      <c r="AK21" s="2"/>
      <c r="AL21" s="2"/>
      <c r="AM21" s="2"/>
      <c r="AN21" s="2"/>
    </row>
    <row r="22" spans="1:40" ht="27.95" customHeight="1" thickBot="1">
      <c r="A22" s="47"/>
      <c r="B22" s="445" t="s">
        <v>50</v>
      </c>
      <c r="C22" s="446"/>
      <c r="D22" s="446"/>
      <c r="E22" s="446"/>
      <c r="F22" s="446"/>
      <c r="G22" s="446"/>
      <c r="H22" s="446"/>
      <c r="I22" s="446"/>
      <c r="J22" s="446"/>
      <c r="K22" s="446"/>
      <c r="L22" s="446"/>
      <c r="M22" s="447"/>
      <c r="P22" t="s">
        <v>130</v>
      </c>
      <c r="U22" s="2"/>
      <c r="V22" s="2"/>
      <c r="W22" s="2"/>
      <c r="X22" s="2"/>
      <c r="Y22" s="2"/>
      <c r="Z22" s="2"/>
      <c r="AA22" s="2"/>
      <c r="AB22" s="2"/>
      <c r="AC22" s="2"/>
      <c r="AD22" s="2"/>
      <c r="AE22" s="2"/>
      <c r="AF22" s="2"/>
      <c r="AG22" s="2"/>
      <c r="AH22" s="2"/>
      <c r="AI22" s="2"/>
      <c r="AJ22" s="2"/>
      <c r="AK22" s="2"/>
      <c r="AL22" s="2"/>
      <c r="AM22" s="2"/>
      <c r="AN22" s="2"/>
    </row>
    <row r="23" spans="1:40" ht="54" customHeight="1" thickBot="1">
      <c r="A23" s="30" t="s">
        <v>5</v>
      </c>
      <c r="B23" s="448" t="s">
        <v>47</v>
      </c>
      <c r="C23" s="449"/>
      <c r="D23" s="449"/>
      <c r="E23" s="449"/>
      <c r="F23" s="34" t="s">
        <v>99</v>
      </c>
      <c r="G23" s="450"/>
      <c r="H23" s="450"/>
      <c r="I23" s="450"/>
      <c r="J23" s="450"/>
      <c r="K23" s="450"/>
      <c r="L23" s="450"/>
      <c r="M23" s="451"/>
      <c r="P23" t="s">
        <v>129</v>
      </c>
      <c r="U23" s="2"/>
      <c r="V23" s="2"/>
      <c r="W23" s="2"/>
      <c r="X23" s="2"/>
      <c r="Y23" s="2"/>
      <c r="Z23" s="2"/>
      <c r="AA23" s="2"/>
      <c r="AB23" s="2"/>
      <c r="AC23" s="2"/>
      <c r="AD23" s="2"/>
      <c r="AE23" s="2"/>
      <c r="AF23" s="2"/>
      <c r="AG23" s="2"/>
      <c r="AH23" s="2"/>
      <c r="AI23" s="2"/>
      <c r="AJ23" s="2"/>
      <c r="AK23" s="2"/>
      <c r="AL23" s="2"/>
      <c r="AM23" s="2"/>
      <c r="AN23" s="2"/>
    </row>
    <row r="24" spans="1:40" ht="27.95" customHeight="1" thickBot="1">
      <c r="A24" s="49"/>
      <c r="B24" s="439" t="s">
        <v>13</v>
      </c>
      <c r="C24" s="440"/>
      <c r="D24" s="440"/>
      <c r="E24" s="440"/>
      <c r="F24" s="440"/>
      <c r="G24" s="440"/>
      <c r="H24" s="440"/>
      <c r="I24" s="440"/>
      <c r="J24" s="440"/>
      <c r="K24" s="440"/>
      <c r="L24" s="440"/>
      <c r="M24" s="441"/>
      <c r="P24" t="s">
        <v>124</v>
      </c>
      <c r="U24" s="2"/>
      <c r="V24" s="2"/>
      <c r="W24" s="2"/>
      <c r="X24" s="2"/>
      <c r="Y24" s="2"/>
      <c r="Z24" s="2"/>
      <c r="AA24" s="2"/>
      <c r="AB24" s="2"/>
      <c r="AC24" s="2"/>
      <c r="AD24" s="2"/>
      <c r="AE24" s="2"/>
      <c r="AF24" s="2"/>
      <c r="AG24" s="2"/>
      <c r="AH24" s="2"/>
      <c r="AI24" s="2"/>
      <c r="AJ24" s="2"/>
      <c r="AK24" s="2"/>
      <c r="AL24" s="2"/>
      <c r="AM24" s="2"/>
      <c r="AN24" s="2"/>
    </row>
    <row r="25" spans="1:40" ht="27.95" customHeight="1">
      <c r="A25" s="30" t="s">
        <v>6</v>
      </c>
      <c r="B25" s="421" t="s">
        <v>54</v>
      </c>
      <c r="C25" s="422"/>
      <c r="D25" s="422"/>
      <c r="E25" s="422"/>
      <c r="F25" s="458" t="s">
        <v>103</v>
      </c>
      <c r="G25" s="417"/>
      <c r="H25" s="418"/>
      <c r="I25" s="418"/>
      <c r="J25" s="418"/>
      <c r="K25" s="418"/>
      <c r="L25" s="418"/>
      <c r="M25" s="419"/>
      <c r="P25" t="s">
        <v>131</v>
      </c>
      <c r="U25" s="2"/>
      <c r="V25" s="2"/>
      <c r="W25" s="2"/>
      <c r="X25" s="2"/>
      <c r="Y25" s="2"/>
      <c r="Z25" s="2"/>
      <c r="AA25" s="2"/>
      <c r="AB25" s="2"/>
      <c r="AC25" s="2"/>
      <c r="AD25" s="2"/>
      <c r="AE25" s="2"/>
      <c r="AF25" s="2"/>
      <c r="AG25" s="2"/>
      <c r="AH25" s="2"/>
      <c r="AI25" s="2"/>
      <c r="AJ25" s="2"/>
      <c r="AK25" s="2"/>
      <c r="AL25" s="2"/>
      <c r="AM25" s="2"/>
      <c r="AN25" s="2"/>
    </row>
    <row r="26" spans="1:40" ht="27.95" customHeight="1">
      <c r="A26" s="15" t="s">
        <v>7</v>
      </c>
      <c r="B26" s="426" t="s">
        <v>55</v>
      </c>
      <c r="C26" s="427"/>
      <c r="D26" s="427"/>
      <c r="E26" s="427"/>
      <c r="F26" s="459"/>
      <c r="G26" s="415"/>
      <c r="H26" s="416"/>
      <c r="I26" s="416"/>
      <c r="J26" s="416"/>
      <c r="K26" s="416"/>
      <c r="L26" s="416"/>
      <c r="M26" s="420"/>
      <c r="P26" t="s">
        <v>149</v>
      </c>
      <c r="U26" s="2"/>
      <c r="V26" s="2"/>
      <c r="W26" s="2"/>
      <c r="X26" s="2"/>
      <c r="Y26" s="2"/>
      <c r="Z26" s="2"/>
      <c r="AA26" s="2"/>
      <c r="AB26" s="2"/>
      <c r="AC26" s="2"/>
      <c r="AD26" s="2"/>
      <c r="AE26" s="2"/>
      <c r="AF26" s="2"/>
      <c r="AG26" s="2"/>
      <c r="AH26" s="2"/>
      <c r="AI26" s="2"/>
      <c r="AJ26" s="2"/>
      <c r="AK26" s="2"/>
      <c r="AL26" s="2"/>
      <c r="AM26" s="2"/>
      <c r="AN26" s="2"/>
    </row>
    <row r="27" spans="1:40" ht="48.75" customHeight="1" thickBot="1">
      <c r="A27" s="31" t="s">
        <v>8</v>
      </c>
      <c r="B27" s="428" t="s">
        <v>56</v>
      </c>
      <c r="C27" s="429"/>
      <c r="D27" s="429"/>
      <c r="E27" s="429"/>
      <c r="F27" s="460"/>
      <c r="G27" s="423"/>
      <c r="H27" s="424"/>
      <c r="I27" s="424"/>
      <c r="J27" s="424"/>
      <c r="K27" s="424"/>
      <c r="L27" s="424"/>
      <c r="M27" s="425"/>
      <c r="P27" t="s">
        <v>137</v>
      </c>
      <c r="U27" s="2"/>
      <c r="V27" s="2"/>
      <c r="W27" s="2"/>
      <c r="X27" s="2"/>
      <c r="Y27" s="2"/>
      <c r="Z27" s="2"/>
      <c r="AA27" s="2"/>
      <c r="AB27" s="2"/>
      <c r="AC27" s="2"/>
      <c r="AD27" s="2"/>
      <c r="AE27" s="2"/>
      <c r="AF27" s="2"/>
      <c r="AG27" s="2"/>
      <c r="AH27" s="2"/>
      <c r="AI27" s="2"/>
      <c r="AJ27" s="2"/>
      <c r="AK27" s="2"/>
      <c r="AL27" s="2"/>
      <c r="AM27" s="2"/>
      <c r="AN27" s="2"/>
    </row>
    <row r="28" spans="1:40" ht="30.75" customHeight="1" thickBot="1">
      <c r="A28" s="33"/>
      <c r="B28" s="455" t="s">
        <v>14</v>
      </c>
      <c r="C28" s="456"/>
      <c r="D28" s="456"/>
      <c r="E28" s="456"/>
      <c r="F28" s="456"/>
      <c r="G28" s="456"/>
      <c r="H28" s="456"/>
      <c r="I28" s="456"/>
      <c r="J28" s="456"/>
      <c r="K28" s="456"/>
      <c r="L28" s="456"/>
      <c r="M28" s="457"/>
      <c r="P28" t="s">
        <v>127</v>
      </c>
      <c r="U28" s="2"/>
      <c r="V28" s="2"/>
      <c r="W28" s="2"/>
      <c r="X28" s="2"/>
      <c r="Y28" s="2"/>
      <c r="Z28" s="2"/>
      <c r="AA28" s="2"/>
      <c r="AB28" s="2"/>
      <c r="AC28" s="2"/>
      <c r="AD28" s="2"/>
      <c r="AE28" s="2"/>
      <c r="AF28" s="2"/>
      <c r="AG28" s="2"/>
      <c r="AH28" s="2"/>
      <c r="AI28" s="2"/>
      <c r="AJ28" s="2"/>
      <c r="AK28" s="2"/>
      <c r="AL28" s="2"/>
      <c r="AM28" s="2"/>
      <c r="AN28" s="2"/>
    </row>
    <row r="29" spans="1:40" ht="30" customHeight="1">
      <c r="A29" s="30" t="s">
        <v>9</v>
      </c>
      <c r="B29" s="421" t="s">
        <v>53</v>
      </c>
      <c r="C29" s="422"/>
      <c r="D29" s="422"/>
      <c r="E29" s="422"/>
      <c r="F29" s="458" t="s">
        <v>105</v>
      </c>
      <c r="G29" s="417"/>
      <c r="H29" s="418"/>
      <c r="I29" s="418"/>
      <c r="J29" s="418"/>
      <c r="K29" s="418"/>
      <c r="L29" s="418"/>
      <c r="M29" s="419"/>
      <c r="P29" t="s">
        <v>140</v>
      </c>
      <c r="U29" s="2"/>
      <c r="V29" s="2"/>
      <c r="W29" s="2"/>
      <c r="X29" s="2"/>
      <c r="Y29" s="2"/>
      <c r="Z29" s="2"/>
      <c r="AA29" s="2"/>
      <c r="AB29" s="2"/>
      <c r="AC29" s="2"/>
      <c r="AD29" s="2"/>
      <c r="AE29" s="2"/>
      <c r="AF29" s="2"/>
      <c r="AG29" s="2"/>
      <c r="AH29" s="2"/>
      <c r="AI29" s="2"/>
      <c r="AJ29" s="2"/>
      <c r="AK29" s="2"/>
      <c r="AL29" s="2"/>
      <c r="AM29" s="2"/>
      <c r="AN29" s="2"/>
    </row>
    <row r="30" spans="1:40" ht="32.25" customHeight="1">
      <c r="A30" s="15" t="s">
        <v>57</v>
      </c>
      <c r="B30" s="426" t="s">
        <v>88</v>
      </c>
      <c r="C30" s="427"/>
      <c r="D30" s="427"/>
      <c r="E30" s="427"/>
      <c r="F30" s="459"/>
      <c r="G30" s="415"/>
      <c r="H30" s="416"/>
      <c r="I30" s="416"/>
      <c r="J30" s="416"/>
      <c r="K30" s="416"/>
      <c r="L30" s="416"/>
      <c r="M30" s="420"/>
      <c r="P30" t="s">
        <v>132</v>
      </c>
      <c r="U30" s="2"/>
      <c r="V30" s="2"/>
      <c r="W30" s="2"/>
      <c r="X30" s="2"/>
      <c r="Y30" s="2"/>
      <c r="Z30" s="2"/>
      <c r="AA30" s="2"/>
      <c r="AB30" s="2"/>
      <c r="AC30" s="2"/>
      <c r="AD30" s="2"/>
      <c r="AE30" s="2"/>
      <c r="AF30" s="2"/>
      <c r="AG30" s="2"/>
      <c r="AH30" s="2"/>
      <c r="AI30" s="2"/>
      <c r="AJ30" s="2"/>
      <c r="AK30" s="2"/>
      <c r="AL30" s="2"/>
      <c r="AM30" s="2"/>
      <c r="AN30" s="2"/>
    </row>
    <row r="31" spans="1:40" ht="31.5" customHeight="1">
      <c r="A31" s="15" t="s">
        <v>10</v>
      </c>
      <c r="B31" s="426" t="s">
        <v>48</v>
      </c>
      <c r="C31" s="427"/>
      <c r="D31" s="427"/>
      <c r="E31" s="427"/>
      <c r="F31" s="459"/>
      <c r="G31" s="415"/>
      <c r="H31" s="416"/>
      <c r="I31" s="416"/>
      <c r="J31" s="416"/>
      <c r="K31" s="416"/>
      <c r="L31" s="416"/>
      <c r="M31" s="420"/>
      <c r="P31" t="s">
        <v>145</v>
      </c>
      <c r="U31" s="2"/>
      <c r="V31" s="2"/>
      <c r="W31" s="2"/>
      <c r="X31" s="2"/>
      <c r="Y31" s="2"/>
      <c r="Z31" s="2"/>
      <c r="AA31" s="2"/>
      <c r="AB31" s="2"/>
      <c r="AC31" s="2"/>
      <c r="AD31" s="2"/>
      <c r="AE31" s="2"/>
      <c r="AF31" s="2"/>
      <c r="AG31" s="2"/>
      <c r="AH31" s="2"/>
      <c r="AI31" s="2"/>
      <c r="AJ31" s="2"/>
      <c r="AK31" s="2"/>
      <c r="AL31" s="2"/>
      <c r="AM31" s="2"/>
      <c r="AN31" s="2"/>
    </row>
    <row r="32" spans="1:40" ht="30.75" customHeight="1" thickBot="1">
      <c r="A32" s="31" t="s">
        <v>58</v>
      </c>
      <c r="B32" s="428" t="s">
        <v>89</v>
      </c>
      <c r="C32" s="429"/>
      <c r="D32" s="429"/>
      <c r="E32" s="429"/>
      <c r="F32" s="460"/>
      <c r="G32" s="423"/>
      <c r="H32" s="424"/>
      <c r="I32" s="424"/>
      <c r="J32" s="424"/>
      <c r="K32" s="424"/>
      <c r="L32" s="424"/>
      <c r="M32" s="425"/>
      <c r="P32" t="s">
        <v>121</v>
      </c>
      <c r="U32" s="2"/>
      <c r="V32" s="2"/>
      <c r="W32" s="2"/>
      <c r="X32" s="2"/>
      <c r="Y32" s="2"/>
      <c r="Z32" s="2"/>
      <c r="AA32" s="2"/>
      <c r="AB32" s="2"/>
      <c r="AC32" s="2"/>
      <c r="AD32" s="2"/>
      <c r="AE32" s="2"/>
      <c r="AF32" s="2"/>
      <c r="AG32" s="2"/>
      <c r="AH32" s="2"/>
      <c r="AI32" s="2"/>
      <c r="AJ32" s="2"/>
      <c r="AK32" s="2"/>
      <c r="AL32" s="2"/>
      <c r="AM32" s="2"/>
      <c r="AN32" s="2"/>
    </row>
    <row r="33" spans="1:40">
      <c r="A33" s="4"/>
      <c r="B33" s="2"/>
      <c r="C33" s="2"/>
      <c r="D33" s="2"/>
      <c r="E33" s="2"/>
      <c r="P33" t="s">
        <v>147</v>
      </c>
      <c r="U33" s="2"/>
      <c r="V33" s="2"/>
      <c r="W33" s="2"/>
      <c r="X33" s="2"/>
      <c r="Y33" s="2"/>
      <c r="Z33" s="2"/>
      <c r="AA33" s="2"/>
      <c r="AB33" s="2"/>
      <c r="AC33" s="2"/>
      <c r="AD33" s="2"/>
      <c r="AE33" s="2"/>
      <c r="AF33" s="2"/>
      <c r="AG33" s="2"/>
      <c r="AH33" s="2"/>
      <c r="AI33" s="2"/>
      <c r="AJ33" s="2"/>
      <c r="AK33" s="2"/>
      <c r="AL33" s="2"/>
      <c r="AM33" s="2"/>
      <c r="AN33" s="2"/>
    </row>
    <row r="34" spans="1:40">
      <c r="A34" s="4"/>
      <c r="B34" s="2"/>
      <c r="C34" s="2"/>
      <c r="D34" s="2"/>
      <c r="E34" s="2"/>
      <c r="P34" t="s">
        <v>126</v>
      </c>
      <c r="U34" s="2"/>
      <c r="V34" s="2"/>
      <c r="W34" s="2"/>
      <c r="X34" s="2"/>
      <c r="Y34" s="2"/>
      <c r="Z34" s="2"/>
      <c r="AA34" s="2"/>
      <c r="AB34" s="2"/>
      <c r="AC34" s="2"/>
      <c r="AD34" s="2"/>
      <c r="AE34" s="2"/>
      <c r="AF34" s="2"/>
      <c r="AG34" s="2"/>
      <c r="AH34" s="2"/>
      <c r="AI34" s="2"/>
      <c r="AJ34" s="2"/>
      <c r="AK34" s="2"/>
      <c r="AL34" s="2"/>
      <c r="AM34" s="2"/>
      <c r="AN34" s="2"/>
    </row>
    <row r="35" spans="1:40">
      <c r="A35" s="2"/>
      <c r="B35" s="2"/>
      <c r="C35" s="2"/>
      <c r="D35" s="2"/>
      <c r="E35" s="2"/>
      <c r="P35" t="s">
        <v>125</v>
      </c>
      <c r="U35" s="2"/>
      <c r="V35" s="2"/>
      <c r="W35" s="2"/>
      <c r="X35" s="2"/>
      <c r="Y35" s="2"/>
      <c r="Z35" s="2"/>
      <c r="AA35" s="2"/>
      <c r="AB35" s="2"/>
      <c r="AC35" s="2"/>
      <c r="AD35" s="2"/>
      <c r="AE35" s="2"/>
      <c r="AF35" s="2"/>
      <c r="AG35" s="2"/>
      <c r="AH35" s="2"/>
      <c r="AI35" s="2"/>
      <c r="AJ35" s="2"/>
      <c r="AK35" s="2"/>
      <c r="AL35" s="2"/>
      <c r="AM35" s="2"/>
      <c r="AN35" s="2"/>
    </row>
    <row r="36" spans="1:40">
      <c r="A36" s="2"/>
      <c r="B36" s="2"/>
      <c r="C36" s="2"/>
      <c r="D36" s="2"/>
      <c r="E36" s="2"/>
      <c r="P36" t="s">
        <v>138</v>
      </c>
      <c r="U36" s="2"/>
      <c r="V36" s="2"/>
      <c r="W36" s="2"/>
      <c r="X36" s="2"/>
      <c r="Y36" s="2"/>
      <c r="Z36" s="2"/>
      <c r="AA36" s="2"/>
      <c r="AB36" s="2"/>
      <c r="AC36" s="2"/>
      <c r="AD36" s="2"/>
      <c r="AE36" s="2"/>
      <c r="AF36" s="2"/>
      <c r="AG36" s="2"/>
      <c r="AH36" s="2"/>
      <c r="AI36" s="2"/>
      <c r="AJ36" s="2"/>
      <c r="AK36" s="2"/>
      <c r="AL36" s="2"/>
      <c r="AM36" s="2"/>
      <c r="AN36" s="2"/>
    </row>
    <row r="37" spans="1:40">
      <c r="A37" s="2"/>
      <c r="B37" s="2"/>
      <c r="C37" s="2"/>
      <c r="D37" s="2"/>
      <c r="E37" s="2"/>
      <c r="H37" s="9"/>
      <c r="P37" s="2" t="s">
        <v>144</v>
      </c>
      <c r="U37" s="2"/>
      <c r="V37" s="2"/>
      <c r="W37" s="2"/>
      <c r="X37" s="2"/>
      <c r="Y37" s="2"/>
      <c r="Z37" s="2"/>
      <c r="AA37" s="2"/>
      <c r="AB37" s="2"/>
      <c r="AC37" s="2"/>
      <c r="AD37" s="2"/>
      <c r="AE37" s="2"/>
      <c r="AF37" s="2"/>
      <c r="AG37" s="2"/>
      <c r="AH37" s="2"/>
      <c r="AI37" s="2"/>
      <c r="AJ37" s="2"/>
      <c r="AK37" s="2"/>
      <c r="AL37" s="2"/>
      <c r="AM37" s="2"/>
      <c r="AN37" s="2"/>
    </row>
    <row r="38" spans="1:40">
      <c r="A38" s="2"/>
      <c r="B38" s="2"/>
      <c r="C38" s="2"/>
      <c r="D38" s="2"/>
      <c r="E38" s="2"/>
      <c r="U38" s="2"/>
      <c r="V38" s="2"/>
      <c r="W38" s="2"/>
      <c r="X38" s="2"/>
      <c r="Y38" s="2"/>
      <c r="Z38" s="2"/>
      <c r="AA38" s="2"/>
      <c r="AB38" s="2"/>
      <c r="AC38" s="2"/>
      <c r="AD38" s="2"/>
      <c r="AE38" s="2"/>
      <c r="AF38" s="2"/>
      <c r="AG38" s="2"/>
      <c r="AH38" s="2"/>
      <c r="AI38" s="2"/>
      <c r="AJ38" s="2"/>
      <c r="AK38" s="2"/>
      <c r="AL38" s="2"/>
      <c r="AM38" s="2"/>
      <c r="AN38" s="2"/>
    </row>
    <row r="39" spans="1:40">
      <c r="A39" s="2"/>
      <c r="B39" s="2"/>
      <c r="C39" s="2"/>
      <c r="D39" s="2"/>
      <c r="E39" s="2"/>
      <c r="U39" s="2"/>
      <c r="V39" s="2"/>
      <c r="W39" s="2"/>
      <c r="X39" s="2"/>
    </row>
    <row r="40" spans="1:40">
      <c r="A40" s="2"/>
      <c r="B40" s="2"/>
      <c r="C40" s="2"/>
      <c r="D40" s="2"/>
      <c r="E40" s="2"/>
      <c r="U40" s="2"/>
      <c r="V40" s="2"/>
      <c r="W40" s="2"/>
      <c r="X40" s="2"/>
    </row>
    <row r="41" spans="1:40">
      <c r="A41" s="2"/>
      <c r="B41" s="2"/>
      <c r="C41" s="2"/>
      <c r="D41" s="2"/>
      <c r="E41" s="2"/>
      <c r="U41" s="2"/>
      <c r="V41" s="2"/>
      <c r="W41" s="2"/>
      <c r="X41" s="2"/>
    </row>
    <row r="42" spans="1:40">
      <c r="A42" s="2"/>
      <c r="B42" s="2"/>
      <c r="C42" s="2"/>
      <c r="D42" s="2"/>
      <c r="E42" s="2"/>
      <c r="U42" s="2"/>
      <c r="V42" s="2"/>
      <c r="W42" s="2"/>
      <c r="X42" s="2"/>
    </row>
    <row r="43" spans="1:40">
      <c r="A43" s="2"/>
      <c r="B43" s="2"/>
      <c r="C43" s="2"/>
      <c r="D43" s="2"/>
      <c r="E43" s="2"/>
      <c r="H43" s="9"/>
      <c r="U43" s="2"/>
      <c r="V43" s="2"/>
      <c r="W43" s="2"/>
      <c r="X43" s="2"/>
    </row>
    <row r="44" spans="1:40">
      <c r="A44" s="2"/>
      <c r="B44" s="2"/>
      <c r="C44" s="2"/>
      <c r="D44" s="2"/>
      <c r="E44" s="2"/>
      <c r="U44" s="2"/>
      <c r="V44" s="2"/>
      <c r="W44" s="2"/>
      <c r="X44" s="2"/>
    </row>
    <row r="45" spans="1:40">
      <c r="A45" s="2"/>
      <c r="B45" s="2"/>
      <c r="C45" s="2"/>
      <c r="D45" s="2"/>
      <c r="E45" s="2"/>
      <c r="U45" s="2"/>
      <c r="V45" s="2"/>
      <c r="W45" s="2"/>
      <c r="X45" s="2"/>
    </row>
    <row r="46" spans="1:40">
      <c r="A46" s="2"/>
      <c r="B46" s="2"/>
      <c r="C46" s="2"/>
      <c r="D46" s="2"/>
      <c r="E46" s="2"/>
      <c r="U46" s="2"/>
      <c r="V46" s="2"/>
      <c r="W46" s="2"/>
      <c r="X46" s="2"/>
    </row>
    <row r="47" spans="1:40">
      <c r="A47" s="2"/>
      <c r="B47" s="2"/>
      <c r="C47" s="2"/>
      <c r="D47" s="2"/>
      <c r="E47" s="2"/>
      <c r="U47" s="2"/>
      <c r="V47" s="2"/>
      <c r="W47" s="2"/>
      <c r="X47" s="2"/>
    </row>
    <row r="48" spans="1:40">
      <c r="A48" s="2"/>
      <c r="B48" s="2"/>
      <c r="C48" s="2"/>
      <c r="D48" s="2"/>
      <c r="E48" s="2"/>
      <c r="U48" s="2"/>
      <c r="V48" s="2"/>
      <c r="W48" s="2"/>
      <c r="X48" s="2"/>
    </row>
    <row r="49" spans="1:50">
      <c r="A49" s="2"/>
      <c r="B49" s="2"/>
      <c r="C49" s="2"/>
      <c r="D49" s="2"/>
      <c r="E49" s="2"/>
      <c r="H49" s="9"/>
      <c r="U49" s="2"/>
      <c r="V49" s="2"/>
      <c r="W49" s="2"/>
      <c r="X49" s="2"/>
    </row>
    <row r="50" spans="1:50">
      <c r="A50" s="2"/>
      <c r="B50" s="2"/>
      <c r="C50" s="2"/>
      <c r="D50" s="2"/>
      <c r="E50" s="2"/>
      <c r="U50" s="2"/>
      <c r="V50" s="2"/>
      <c r="W50" s="2"/>
      <c r="X50" s="2"/>
    </row>
    <row r="51" spans="1:50">
      <c r="A51" s="2"/>
      <c r="B51" s="2"/>
      <c r="C51" s="2"/>
      <c r="D51" s="2"/>
      <c r="E51" s="2"/>
      <c r="U51" s="2"/>
      <c r="V51" s="2"/>
      <c r="W51" s="2"/>
      <c r="X51" s="2"/>
    </row>
    <row r="52" spans="1:50">
      <c r="A52" s="2"/>
      <c r="B52" s="2"/>
      <c r="C52" s="2"/>
      <c r="D52" s="2"/>
      <c r="E52" s="2"/>
      <c r="U52" s="2"/>
      <c r="V52" s="2"/>
      <c r="W52" s="2"/>
      <c r="X52" s="2"/>
    </row>
    <row r="53" spans="1:50">
      <c r="A53" s="2"/>
      <c r="B53" s="2"/>
      <c r="C53" s="2"/>
      <c r="D53" s="2"/>
      <c r="E53" s="2"/>
      <c r="U53" s="2"/>
      <c r="V53" s="2"/>
      <c r="W53" s="2"/>
      <c r="X53" s="2"/>
    </row>
    <row r="54" spans="1:50">
      <c r="A54" s="2"/>
      <c r="B54" s="2"/>
      <c r="C54" s="2"/>
      <c r="D54" s="2"/>
      <c r="E54" s="2"/>
      <c r="U54" s="2"/>
      <c r="V54" s="2"/>
      <c r="W54" s="2"/>
      <c r="X54" s="2"/>
    </row>
    <row r="55" spans="1:50">
      <c r="A55" s="2"/>
      <c r="B55" s="2"/>
      <c r="C55" s="2"/>
      <c r="D55" s="2"/>
      <c r="E55" s="2"/>
      <c r="H55" s="9"/>
      <c r="U55" s="2"/>
      <c r="V55" s="2"/>
      <c r="W55" s="2"/>
      <c r="X55" s="2"/>
    </row>
    <row r="56" spans="1:50">
      <c r="A56" s="2"/>
      <c r="B56" s="2"/>
      <c r="C56" s="2"/>
      <c r="D56" s="2"/>
      <c r="E56" s="2"/>
      <c r="U56" s="2"/>
      <c r="V56" s="2"/>
      <c r="W56" s="2"/>
      <c r="X56" s="2"/>
    </row>
    <row r="57" spans="1:50">
      <c r="A57" s="2"/>
      <c r="B57" s="2"/>
      <c r="C57" s="2"/>
      <c r="D57" s="2"/>
      <c r="E57" s="2"/>
      <c r="U57" s="2"/>
      <c r="V57" s="2"/>
      <c r="W57" s="2"/>
      <c r="X57" s="2"/>
    </row>
    <row r="58" spans="1:50">
      <c r="A58" s="2"/>
      <c r="B58" s="2"/>
      <c r="C58" s="2"/>
      <c r="D58" s="2"/>
      <c r="E58" s="2"/>
      <c r="U58" s="2"/>
      <c r="V58" s="2"/>
      <c r="W58" s="2"/>
      <c r="X58" s="2"/>
    </row>
    <row r="59" spans="1:50">
      <c r="A59" s="2"/>
      <c r="B59" s="2"/>
      <c r="C59" s="2"/>
      <c r="D59" s="2"/>
      <c r="E59" s="2"/>
      <c r="U59" s="2"/>
      <c r="V59" s="2"/>
      <c r="W59" s="2"/>
      <c r="X59" s="2"/>
    </row>
    <row r="60" spans="1:50">
      <c r="A60" s="2"/>
      <c r="B60" s="2"/>
      <c r="C60" s="2"/>
      <c r="D60" s="2"/>
      <c r="E60" s="2"/>
      <c r="U60" s="2"/>
      <c r="V60" s="2"/>
      <c r="W60" s="2"/>
      <c r="X60" s="2"/>
    </row>
    <row r="61" spans="1:50">
      <c r="A61" s="2"/>
      <c r="B61" s="2"/>
      <c r="C61" s="2"/>
      <c r="D61" s="2"/>
      <c r="E61" s="2"/>
      <c r="U61" s="2"/>
      <c r="V61" s="2"/>
      <c r="W61" s="2"/>
      <c r="X61" s="2"/>
    </row>
    <row r="62" spans="1:50" s="2" customFormat="1">
      <c r="A62"/>
      <c r="B62"/>
      <c r="C62"/>
      <c r="D62"/>
      <c r="E62"/>
      <c r="U62"/>
      <c r="V62"/>
      <c r="W62"/>
      <c r="X62"/>
      <c r="Y62"/>
      <c r="Z62"/>
      <c r="AA62"/>
      <c r="AB62"/>
      <c r="AC62"/>
      <c r="AD62"/>
      <c r="AE62"/>
      <c r="AF62"/>
      <c r="AG62"/>
      <c r="AH62"/>
      <c r="AI62"/>
      <c r="AJ62"/>
      <c r="AK62"/>
      <c r="AL62"/>
      <c r="AM62"/>
      <c r="AN62"/>
      <c r="AO62"/>
      <c r="AP62"/>
      <c r="AQ62"/>
      <c r="AR62"/>
      <c r="AS62"/>
      <c r="AT62"/>
      <c r="AU62"/>
      <c r="AV62"/>
      <c r="AW62"/>
      <c r="AX62"/>
    </row>
    <row r="63" spans="1:50" s="2" customFormat="1">
      <c r="A63"/>
      <c r="B63"/>
      <c r="C63"/>
      <c r="D63"/>
      <c r="E63"/>
      <c r="U63"/>
      <c r="V63"/>
      <c r="W63"/>
      <c r="X63"/>
      <c r="Y63"/>
      <c r="Z63"/>
      <c r="AA63"/>
      <c r="AB63"/>
      <c r="AC63"/>
      <c r="AD63"/>
      <c r="AE63"/>
      <c r="AF63"/>
      <c r="AG63"/>
      <c r="AH63"/>
      <c r="AI63"/>
      <c r="AJ63"/>
      <c r="AK63"/>
      <c r="AL63"/>
      <c r="AM63"/>
      <c r="AN63"/>
      <c r="AO63"/>
      <c r="AP63"/>
      <c r="AQ63"/>
      <c r="AR63"/>
      <c r="AS63"/>
      <c r="AT63"/>
      <c r="AU63"/>
      <c r="AV63"/>
      <c r="AW63"/>
      <c r="AX63"/>
    </row>
    <row r="64" spans="1:50" s="2" customFormat="1">
      <c r="A64"/>
      <c r="B64"/>
      <c r="C64"/>
      <c r="D64"/>
      <c r="E64"/>
      <c r="U64"/>
      <c r="V64"/>
      <c r="W64"/>
      <c r="X64"/>
      <c r="Y64"/>
      <c r="Z64"/>
      <c r="AA64"/>
      <c r="AB64"/>
      <c r="AC64"/>
      <c r="AD64"/>
      <c r="AE64"/>
      <c r="AF64"/>
      <c r="AG64"/>
      <c r="AH64"/>
      <c r="AI64"/>
      <c r="AJ64"/>
      <c r="AK64"/>
      <c r="AL64"/>
      <c r="AM64"/>
      <c r="AN64"/>
      <c r="AO64"/>
      <c r="AP64"/>
      <c r="AQ64"/>
      <c r="AR64"/>
      <c r="AS64"/>
      <c r="AT64"/>
      <c r="AU64"/>
      <c r="AV64"/>
      <c r="AW64"/>
      <c r="AX64"/>
    </row>
    <row r="65" spans="1:50" s="2" customFormat="1">
      <c r="A65"/>
      <c r="B65"/>
      <c r="C65"/>
      <c r="D65"/>
      <c r="E65"/>
      <c r="U65"/>
      <c r="V65"/>
      <c r="W65"/>
      <c r="X65"/>
      <c r="Y65"/>
      <c r="Z65"/>
      <c r="AA65"/>
      <c r="AB65"/>
      <c r="AC65"/>
      <c r="AD65"/>
      <c r="AE65"/>
      <c r="AF65"/>
      <c r="AG65"/>
      <c r="AH65"/>
      <c r="AI65"/>
      <c r="AJ65"/>
      <c r="AK65"/>
      <c r="AL65"/>
      <c r="AM65"/>
      <c r="AN65"/>
      <c r="AO65"/>
      <c r="AP65"/>
      <c r="AQ65"/>
      <c r="AR65"/>
      <c r="AS65"/>
      <c r="AT65"/>
      <c r="AU65"/>
      <c r="AV65"/>
      <c r="AW65"/>
      <c r="AX65"/>
    </row>
    <row r="66" spans="1:50" s="2" customFormat="1">
      <c r="A66"/>
      <c r="B66"/>
      <c r="C66"/>
      <c r="D66"/>
      <c r="E66"/>
      <c r="U66"/>
      <c r="V66"/>
      <c r="W66"/>
      <c r="X66"/>
      <c r="Y66"/>
      <c r="Z66"/>
      <c r="AA66"/>
      <c r="AB66"/>
      <c r="AC66"/>
      <c r="AD66"/>
      <c r="AE66"/>
      <c r="AF66"/>
      <c r="AG66"/>
      <c r="AH66"/>
      <c r="AI66"/>
      <c r="AJ66"/>
      <c r="AK66"/>
      <c r="AL66"/>
      <c r="AM66"/>
      <c r="AN66"/>
      <c r="AO66"/>
      <c r="AP66"/>
      <c r="AQ66"/>
      <c r="AR66"/>
      <c r="AS66"/>
      <c r="AT66"/>
      <c r="AU66"/>
      <c r="AV66"/>
      <c r="AW66"/>
      <c r="AX66"/>
    </row>
    <row r="67" spans="1:50" s="2" customFormat="1">
      <c r="A67"/>
      <c r="B67"/>
      <c r="C67"/>
      <c r="D67"/>
      <c r="E67"/>
      <c r="U67"/>
      <c r="V67"/>
      <c r="W67"/>
      <c r="X67"/>
      <c r="Y67"/>
      <c r="Z67"/>
      <c r="AA67"/>
      <c r="AB67"/>
      <c r="AC67"/>
      <c r="AD67"/>
      <c r="AE67"/>
      <c r="AF67"/>
      <c r="AG67"/>
      <c r="AH67"/>
      <c r="AI67"/>
      <c r="AJ67"/>
      <c r="AK67"/>
      <c r="AL67"/>
      <c r="AM67"/>
      <c r="AN67"/>
      <c r="AO67"/>
      <c r="AP67"/>
      <c r="AQ67"/>
      <c r="AR67"/>
      <c r="AS67"/>
      <c r="AT67"/>
      <c r="AU67"/>
      <c r="AV67"/>
      <c r="AW67"/>
      <c r="AX67"/>
    </row>
    <row r="68" spans="1:50" s="2" customFormat="1">
      <c r="A68"/>
      <c r="U68"/>
      <c r="V68"/>
      <c r="W68"/>
      <c r="X68"/>
      <c r="Y68"/>
      <c r="Z68"/>
      <c r="AA68"/>
      <c r="AB68"/>
      <c r="AC68"/>
      <c r="AD68"/>
      <c r="AE68"/>
      <c r="AF68"/>
      <c r="AG68"/>
      <c r="AH68"/>
      <c r="AI68"/>
      <c r="AJ68"/>
      <c r="AK68"/>
      <c r="AL68"/>
      <c r="AM68"/>
      <c r="AN68"/>
      <c r="AO68"/>
      <c r="AP68"/>
      <c r="AQ68"/>
      <c r="AR68"/>
      <c r="AS68"/>
      <c r="AT68"/>
      <c r="AU68"/>
      <c r="AV68"/>
      <c r="AW68"/>
      <c r="AX68"/>
    </row>
    <row r="69" spans="1:50" s="2" customFormat="1">
      <c r="A69"/>
      <c r="U69"/>
      <c r="V69"/>
      <c r="W69"/>
      <c r="X69"/>
      <c r="Y69"/>
      <c r="Z69"/>
      <c r="AA69"/>
      <c r="AB69"/>
      <c r="AC69"/>
      <c r="AD69"/>
      <c r="AE69"/>
      <c r="AF69"/>
      <c r="AG69"/>
      <c r="AH69"/>
      <c r="AI69"/>
      <c r="AJ69"/>
      <c r="AK69"/>
      <c r="AL69"/>
      <c r="AM69"/>
      <c r="AN69"/>
      <c r="AO69"/>
      <c r="AP69"/>
      <c r="AQ69"/>
      <c r="AR69"/>
      <c r="AS69"/>
      <c r="AT69"/>
      <c r="AU69"/>
      <c r="AV69"/>
      <c r="AW69"/>
      <c r="AX69"/>
    </row>
    <row r="70" spans="1:50" s="2" customFormat="1">
      <c r="A70"/>
      <c r="U70"/>
      <c r="V70"/>
      <c r="W70"/>
      <c r="X70"/>
      <c r="Y70"/>
      <c r="Z70"/>
      <c r="AA70"/>
      <c r="AB70"/>
      <c r="AC70"/>
      <c r="AD70"/>
      <c r="AE70"/>
      <c r="AF70"/>
      <c r="AG70"/>
      <c r="AH70"/>
      <c r="AI70"/>
      <c r="AJ70"/>
      <c r="AK70"/>
      <c r="AL70"/>
      <c r="AM70"/>
      <c r="AN70"/>
      <c r="AO70"/>
      <c r="AP70"/>
      <c r="AQ70"/>
      <c r="AR70"/>
      <c r="AS70"/>
      <c r="AT70"/>
      <c r="AU70"/>
      <c r="AV70"/>
      <c r="AW70"/>
      <c r="AX70"/>
    </row>
    <row r="71" spans="1:50" s="2" customFormat="1">
      <c r="A71"/>
      <c r="U71"/>
      <c r="V71"/>
      <c r="W71"/>
      <c r="X71"/>
      <c r="Y71"/>
      <c r="Z71"/>
      <c r="AA71"/>
      <c r="AB71"/>
      <c r="AC71"/>
      <c r="AD71"/>
      <c r="AE71"/>
      <c r="AF71"/>
      <c r="AG71"/>
      <c r="AH71"/>
      <c r="AI71"/>
      <c r="AJ71"/>
      <c r="AK71"/>
      <c r="AL71"/>
      <c r="AM71"/>
      <c r="AN71"/>
      <c r="AO71"/>
      <c r="AP71"/>
      <c r="AQ71"/>
      <c r="AR71"/>
      <c r="AS71"/>
      <c r="AT71"/>
      <c r="AU71"/>
      <c r="AV71"/>
      <c r="AW71"/>
      <c r="AX71"/>
    </row>
    <row r="72" spans="1:50" s="2" customFormat="1">
      <c r="A72"/>
      <c r="U72"/>
      <c r="V72"/>
      <c r="W72"/>
      <c r="X72"/>
      <c r="Y72"/>
      <c r="Z72"/>
      <c r="AA72"/>
      <c r="AB72"/>
      <c r="AC72"/>
      <c r="AD72"/>
      <c r="AE72"/>
      <c r="AF72"/>
      <c r="AG72"/>
      <c r="AH72"/>
      <c r="AI72"/>
      <c r="AJ72"/>
      <c r="AK72"/>
      <c r="AL72"/>
      <c r="AM72"/>
      <c r="AN72"/>
      <c r="AO72"/>
      <c r="AP72"/>
      <c r="AQ72"/>
      <c r="AR72"/>
      <c r="AS72"/>
      <c r="AT72"/>
      <c r="AU72"/>
      <c r="AV72"/>
      <c r="AW72"/>
      <c r="AX72"/>
    </row>
    <row r="73" spans="1:50" s="2" customFormat="1">
      <c r="A73"/>
      <c r="U73"/>
      <c r="V73"/>
      <c r="W73"/>
      <c r="X73"/>
      <c r="Y73"/>
      <c r="Z73"/>
      <c r="AA73"/>
      <c r="AB73"/>
      <c r="AC73"/>
      <c r="AD73"/>
      <c r="AE73"/>
      <c r="AF73"/>
      <c r="AG73"/>
      <c r="AH73"/>
      <c r="AI73"/>
      <c r="AJ73"/>
      <c r="AK73"/>
      <c r="AL73"/>
      <c r="AM73"/>
      <c r="AN73"/>
      <c r="AO73"/>
      <c r="AP73"/>
      <c r="AQ73"/>
      <c r="AR73"/>
      <c r="AS73"/>
      <c r="AT73"/>
      <c r="AU73"/>
      <c r="AV73"/>
      <c r="AW73"/>
      <c r="AX73"/>
    </row>
    <row r="74" spans="1:50" s="2" customFormat="1">
      <c r="A74"/>
      <c r="U74"/>
      <c r="V74"/>
      <c r="W74"/>
      <c r="X74"/>
      <c r="Y74"/>
      <c r="Z74"/>
      <c r="AA74"/>
      <c r="AB74"/>
      <c r="AC74"/>
      <c r="AD74"/>
      <c r="AE74"/>
      <c r="AF74"/>
      <c r="AG74"/>
      <c r="AH74"/>
      <c r="AI74"/>
      <c r="AJ74"/>
      <c r="AK74"/>
      <c r="AL74"/>
      <c r="AM74"/>
      <c r="AN74"/>
      <c r="AO74"/>
      <c r="AP74"/>
      <c r="AQ74"/>
      <c r="AR74"/>
      <c r="AS74"/>
      <c r="AT74"/>
      <c r="AU74"/>
      <c r="AV74"/>
      <c r="AW74"/>
      <c r="AX74"/>
    </row>
  </sheetData>
  <mergeCells count="44">
    <mergeCell ref="B28:M28"/>
    <mergeCell ref="B29:E29"/>
    <mergeCell ref="F29:F32"/>
    <mergeCell ref="G29:M32"/>
    <mergeCell ref="B30:E30"/>
    <mergeCell ref="B31:E31"/>
    <mergeCell ref="B32:E32"/>
    <mergeCell ref="B27:E27"/>
    <mergeCell ref="B18:M18"/>
    <mergeCell ref="B19:E19"/>
    <mergeCell ref="G19:M21"/>
    <mergeCell ref="B20:E20"/>
    <mergeCell ref="B21:E21"/>
    <mergeCell ref="F19:F21"/>
    <mergeCell ref="F25:F27"/>
    <mergeCell ref="B22:M22"/>
    <mergeCell ref="B23:E23"/>
    <mergeCell ref="G23:M23"/>
    <mergeCell ref="B24:M24"/>
    <mergeCell ref="B25:E25"/>
    <mergeCell ref="G25:M27"/>
    <mergeCell ref="B26:E26"/>
    <mergeCell ref="B15:E15"/>
    <mergeCell ref="F15:F17"/>
    <mergeCell ref="G15:M17"/>
    <mergeCell ref="B16:E16"/>
    <mergeCell ref="B17:E17"/>
    <mergeCell ref="B8:E8"/>
    <mergeCell ref="F8:F10"/>
    <mergeCell ref="G8:M10"/>
    <mergeCell ref="B9:E9"/>
    <mergeCell ref="B10:E10"/>
    <mergeCell ref="B11:E11"/>
    <mergeCell ref="F11:F14"/>
    <mergeCell ref="G11:M14"/>
    <mergeCell ref="B12:E12"/>
    <mergeCell ref="B13:E13"/>
    <mergeCell ref="B14:E14"/>
    <mergeCell ref="B7:M7"/>
    <mergeCell ref="A1:A6"/>
    <mergeCell ref="B1:M4"/>
    <mergeCell ref="B5:D5"/>
    <mergeCell ref="B6:E6"/>
    <mergeCell ref="G6:M6"/>
  </mergeCells>
  <conditionalFormatting sqref="B8:B9 B10:E17 B18 B19:E21 B22 B23:E23 B24 B25:E27 B28 B29:E32">
    <cfRule type="cellIs" dxfId="2" priority="1" operator="equal">
      <formula>3</formula>
    </cfRule>
    <cfRule type="cellIs" dxfId="1" priority="2" operator="equal">
      <formula>2</formula>
    </cfRule>
    <cfRule type="cellIs" dxfId="0" priority="3" operator="equal">
      <formula>1</formula>
    </cfRule>
  </conditionalFormatting>
  <dataValidations count="1">
    <dataValidation type="list" allowBlank="1" showInputMessage="1" showErrorMessage="1" sqref="B5:D5" xr:uid="{7BA0F918-3241-4E86-94FC-68BBC7EBB063}">
      <formula1>$P$1:$P$37</formula1>
    </dataValidation>
  </dataValidations>
  <pageMargins left="0.7" right="0.7" top="0.75" bottom="0.75" header="0.3" footer="0.3"/>
  <pageSetup scale="37"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DF4E-60BF-471B-9A25-0C9A0EF34EE6}">
  <dimension ref="A1:B34"/>
  <sheetViews>
    <sheetView showGridLines="0" zoomScale="70" zoomScaleNormal="70" workbookViewId="0">
      <selection activeCell="F12" sqref="F12"/>
    </sheetView>
  </sheetViews>
  <sheetFormatPr defaultRowHeight="15"/>
  <cols>
    <col min="1" max="1" width="197.7109375" customWidth="1"/>
  </cols>
  <sheetData>
    <row r="1" spans="1:2" ht="28.5">
      <c r="A1" s="99" t="s">
        <v>161</v>
      </c>
      <c r="B1" s="57"/>
    </row>
    <row r="2" spans="1:2" ht="29.25" thickBot="1">
      <c r="A2" s="95" t="s">
        <v>237</v>
      </c>
      <c r="B2" s="58"/>
    </row>
    <row r="3" spans="1:2" ht="24" thickBot="1">
      <c r="A3" s="96" t="s">
        <v>300</v>
      </c>
      <c r="B3" s="59"/>
    </row>
    <row r="4" spans="1:2" ht="21.75" thickBot="1">
      <c r="A4" s="97" t="s">
        <v>162</v>
      </c>
    </row>
    <row r="7" spans="1:2" ht="15.75" thickBot="1"/>
    <row r="8" spans="1:2" ht="21.75" thickBot="1">
      <c r="A8" s="100" t="s">
        <v>322</v>
      </c>
    </row>
    <row r="9" spans="1:2" ht="15.75" thickBot="1"/>
    <row r="10" spans="1:2" ht="21.75" thickBot="1">
      <c r="A10" s="100" t="s">
        <v>323</v>
      </c>
    </row>
    <row r="11" spans="1:2" ht="21.75" thickBot="1">
      <c r="A11" s="98"/>
    </row>
    <row r="12" spans="1:2" ht="21.75" thickBot="1">
      <c r="A12" s="100" t="s">
        <v>413</v>
      </c>
    </row>
    <row r="13" spans="1:2" ht="15.75" thickBot="1"/>
    <row r="14" spans="1:2" ht="21.75" thickBot="1">
      <c r="A14" s="100" t="s">
        <v>324</v>
      </c>
    </row>
    <row r="15" spans="1:2" ht="21.75" thickBot="1">
      <c r="A15" s="98"/>
    </row>
    <row r="16" spans="1:2" ht="21.75" thickBot="1">
      <c r="A16" s="100" t="s">
        <v>325</v>
      </c>
    </row>
    <row r="17" spans="1:2" ht="21.75" thickBot="1">
      <c r="A17" s="98"/>
    </row>
    <row r="18" spans="1:2" ht="21.75" thickBot="1">
      <c r="A18" s="100" t="s">
        <v>326</v>
      </c>
    </row>
    <row r="19" spans="1:2" ht="15.75" thickBot="1"/>
    <row r="20" spans="1:2" ht="18.75" customHeight="1" thickBot="1">
      <c r="A20" s="101" t="s">
        <v>163</v>
      </c>
      <c r="B20" s="59"/>
    </row>
    <row r="21" spans="1:2" ht="22.5" customHeight="1" thickBot="1">
      <c r="A21" s="61"/>
      <c r="B21" s="62"/>
    </row>
    <row r="22" spans="1:2" ht="24" thickBot="1">
      <c r="A22" s="102" t="s">
        <v>317</v>
      </c>
    </row>
    <row r="23" spans="1:2" ht="31.5" customHeight="1" thickBot="1">
      <c r="A23" s="63"/>
    </row>
    <row r="24" spans="1:2" ht="24" thickBot="1">
      <c r="A24" s="103" t="s">
        <v>203</v>
      </c>
    </row>
    <row r="25" spans="1:2" ht="42.75" customHeight="1">
      <c r="A25" s="77" t="s">
        <v>170</v>
      </c>
    </row>
    <row r="26" spans="1:2" ht="21">
      <c r="A26" s="75"/>
    </row>
    <row r="27" spans="1:2" ht="21.95" customHeight="1">
      <c r="A27" s="60"/>
    </row>
    <row r="28" spans="1:2" ht="23.45" customHeight="1">
      <c r="A28" s="64"/>
      <c r="B28" s="65"/>
    </row>
    <row r="29" spans="1:2" ht="21">
      <c r="A29" s="74" t="s">
        <v>165</v>
      </c>
    </row>
    <row r="30" spans="1:2" ht="21">
      <c r="A30" s="74" t="s">
        <v>166</v>
      </c>
    </row>
    <row r="31" spans="1:2" ht="21">
      <c r="A31" s="74" t="s">
        <v>167</v>
      </c>
    </row>
    <row r="32" spans="1:2" ht="21">
      <c r="A32" s="74" t="s">
        <v>168</v>
      </c>
    </row>
    <row r="33" spans="1:2" ht="21">
      <c r="A33" s="74" t="s">
        <v>169</v>
      </c>
    </row>
    <row r="34" spans="1:2" ht="45" customHeight="1">
      <c r="A34" s="76" t="s">
        <v>164</v>
      </c>
      <c r="B34" s="76"/>
    </row>
  </sheetData>
  <printOptions gridLines="1"/>
  <pageMargins left="0.65" right="0.25" top="0.75" bottom="0.75" header="0.3" footer="0.3"/>
  <pageSetup scale="48" fitToWidth="0"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DCB6-E86B-449D-9C5C-AE7BD0F65259}">
  <dimension ref="A1:AT78"/>
  <sheetViews>
    <sheetView topLeftCell="A20" zoomScale="96" zoomScaleNormal="96" workbookViewId="0">
      <selection activeCell="A30" sqref="A30"/>
    </sheetView>
  </sheetViews>
  <sheetFormatPr defaultRowHeight="15"/>
  <cols>
    <col min="1" max="1" width="146" customWidth="1"/>
    <col min="2" max="2" width="82.5703125" style="2" customWidth="1"/>
    <col min="3" max="3" width="9.140625" style="2" customWidth="1"/>
    <col min="4" max="16" width="9.140625" style="2"/>
  </cols>
  <sheetData>
    <row r="1" spans="1:36" ht="15.6" customHeight="1">
      <c r="A1" s="324" t="s">
        <v>600</v>
      </c>
      <c r="B1" s="324"/>
      <c r="Q1" s="2"/>
      <c r="R1" s="2"/>
      <c r="S1" s="2"/>
      <c r="T1" s="2"/>
      <c r="U1" s="2"/>
      <c r="V1" s="2"/>
      <c r="W1" s="2"/>
      <c r="X1" s="2"/>
      <c r="Y1" s="2"/>
      <c r="Z1" s="2"/>
      <c r="AA1" s="2"/>
      <c r="AB1" s="2"/>
      <c r="AC1" s="2"/>
      <c r="AD1" s="2"/>
      <c r="AE1" s="2"/>
      <c r="AF1" s="2"/>
      <c r="AG1" s="2"/>
      <c r="AH1" s="2"/>
      <c r="AI1" s="2"/>
      <c r="AJ1" s="2"/>
    </row>
    <row r="2" spans="1:36" ht="7.5" customHeight="1">
      <c r="A2" s="324"/>
      <c r="B2" s="324"/>
      <c r="Q2" s="2"/>
      <c r="R2" s="2"/>
      <c r="S2" s="2"/>
      <c r="T2" s="2"/>
      <c r="U2" s="2"/>
      <c r="V2" s="2"/>
      <c r="W2" s="2"/>
      <c r="X2" s="2"/>
      <c r="Y2" s="2"/>
      <c r="Z2" s="2"/>
      <c r="AA2" s="2"/>
      <c r="AB2" s="2"/>
      <c r="AC2" s="2"/>
      <c r="AD2" s="2"/>
      <c r="AE2" s="2"/>
      <c r="AF2" s="2"/>
      <c r="AG2" s="2"/>
      <c r="AH2" s="2"/>
      <c r="AI2" s="2"/>
      <c r="AJ2" s="2"/>
    </row>
    <row r="3" spans="1:36" ht="24.75" customHeight="1">
      <c r="A3" s="324"/>
      <c r="B3" s="324"/>
      <c r="Q3" s="2"/>
      <c r="R3" s="2"/>
      <c r="S3" s="2"/>
      <c r="T3" s="2"/>
      <c r="U3" s="2"/>
      <c r="V3" s="2"/>
      <c r="W3" s="2"/>
      <c r="X3" s="2"/>
      <c r="Y3" s="2"/>
      <c r="Z3" s="2"/>
      <c r="AA3" s="2"/>
      <c r="AB3" s="2"/>
      <c r="AC3" s="2"/>
      <c r="AD3" s="2"/>
      <c r="AE3" s="2"/>
      <c r="AF3" s="2"/>
      <c r="AG3" s="2"/>
      <c r="AH3" s="2"/>
      <c r="AI3" s="2"/>
      <c r="AJ3" s="2"/>
    </row>
    <row r="4" spans="1:36" ht="19.5" customHeight="1">
      <c r="A4" s="324"/>
      <c r="B4" s="324"/>
      <c r="Q4" s="2"/>
      <c r="R4" s="2"/>
      <c r="S4" s="2"/>
      <c r="T4" s="2"/>
      <c r="U4" s="2"/>
      <c r="V4" s="2"/>
      <c r="W4" s="2"/>
      <c r="X4" s="2"/>
      <c r="Y4" s="2"/>
      <c r="Z4" s="2"/>
      <c r="AA4" s="2"/>
      <c r="AB4" s="2"/>
      <c r="AC4" s="2"/>
      <c r="AD4" s="2"/>
      <c r="AE4" s="2"/>
      <c r="AF4" s="2"/>
      <c r="AG4" s="2"/>
      <c r="AH4" s="2"/>
      <c r="AI4" s="2"/>
      <c r="AJ4" s="2"/>
    </row>
    <row r="5" spans="1:36" ht="30" customHeight="1">
      <c r="A5" s="308" t="s">
        <v>21</v>
      </c>
      <c r="B5" s="308" t="s">
        <v>599</v>
      </c>
      <c r="Q5" s="2"/>
      <c r="R5" s="2"/>
      <c r="S5" s="2"/>
      <c r="T5" s="2"/>
      <c r="U5" s="2"/>
      <c r="V5" s="2"/>
      <c r="W5" s="2"/>
      <c r="X5" s="2"/>
      <c r="Y5" s="2"/>
      <c r="Z5" s="2"/>
      <c r="AA5" s="2"/>
      <c r="AB5" s="2"/>
      <c r="AC5" s="2"/>
      <c r="AD5" s="2"/>
      <c r="AE5" s="2"/>
      <c r="AF5" s="2"/>
      <c r="AG5" s="2"/>
      <c r="AH5" s="2"/>
      <c r="AI5" s="2"/>
      <c r="AJ5" s="2"/>
    </row>
    <row r="6" spans="1:36" ht="27.95" customHeight="1">
      <c r="A6" s="309" t="s">
        <v>598</v>
      </c>
      <c r="B6" s="310"/>
      <c r="Q6" s="2"/>
      <c r="R6" s="2"/>
      <c r="S6" s="2"/>
      <c r="T6" s="2"/>
      <c r="U6" s="2"/>
      <c r="V6" s="2"/>
      <c r="W6" s="2"/>
      <c r="X6" s="2"/>
      <c r="Y6" s="2"/>
      <c r="Z6" s="2"/>
      <c r="AA6" s="2"/>
      <c r="AB6" s="2"/>
      <c r="AC6" s="2"/>
      <c r="AD6" s="2"/>
      <c r="AE6" s="2"/>
      <c r="AF6" s="2"/>
      <c r="AG6" s="2"/>
      <c r="AH6" s="2"/>
      <c r="AI6" s="2"/>
      <c r="AJ6" s="2"/>
    </row>
    <row r="7" spans="1:36" ht="27.95" customHeight="1">
      <c r="A7" s="311" t="s">
        <v>597</v>
      </c>
      <c r="B7" s="318" t="s">
        <v>602</v>
      </c>
      <c r="Q7" s="2"/>
      <c r="R7" s="2"/>
      <c r="S7" s="2"/>
      <c r="T7" s="2"/>
      <c r="U7" s="2"/>
      <c r="V7" s="2"/>
      <c r="W7" s="2"/>
      <c r="X7" s="2"/>
      <c r="Y7" s="2"/>
      <c r="Z7" s="2"/>
      <c r="AA7" s="2"/>
      <c r="AB7" s="2"/>
      <c r="AC7" s="2"/>
      <c r="AD7" s="2"/>
      <c r="AE7" s="2"/>
      <c r="AF7" s="2"/>
      <c r="AG7" s="2"/>
      <c r="AH7" s="2"/>
      <c r="AI7" s="2"/>
      <c r="AJ7" s="2"/>
    </row>
    <row r="8" spans="1:36" ht="27.95" customHeight="1">
      <c r="A8" s="312" t="s">
        <v>596</v>
      </c>
      <c r="B8" s="319"/>
      <c r="Q8" s="2"/>
      <c r="R8" s="2"/>
      <c r="S8" s="2"/>
      <c r="T8" s="2"/>
      <c r="U8" s="2"/>
      <c r="V8" s="2"/>
      <c r="W8" s="2"/>
      <c r="X8" s="2"/>
      <c r="Y8" s="2"/>
      <c r="Z8" s="2"/>
      <c r="AA8" s="2"/>
      <c r="AB8" s="2"/>
      <c r="AC8" s="2"/>
      <c r="AD8" s="2"/>
      <c r="AE8" s="2"/>
      <c r="AF8" s="2"/>
      <c r="AG8" s="2"/>
      <c r="AH8" s="2"/>
      <c r="AI8" s="2"/>
      <c r="AJ8" s="2"/>
    </row>
    <row r="9" spans="1:36" ht="54.75" customHeight="1">
      <c r="A9" s="317" t="s">
        <v>595</v>
      </c>
      <c r="B9" s="319"/>
      <c r="Q9" s="2"/>
      <c r="R9" s="2"/>
      <c r="S9" s="2"/>
      <c r="T9" s="2"/>
      <c r="U9" s="2"/>
      <c r="V9" s="2"/>
      <c r="W9" s="2"/>
      <c r="X9" s="2"/>
      <c r="Y9" s="2"/>
      <c r="Z9" s="2"/>
      <c r="AA9" s="2"/>
      <c r="AB9" s="2"/>
      <c r="AC9" s="2"/>
      <c r="AD9" s="2"/>
      <c r="AE9" s="2"/>
      <c r="AF9" s="2"/>
      <c r="AG9" s="2"/>
      <c r="AH9" s="2"/>
      <c r="AI9" s="2"/>
      <c r="AJ9" s="2"/>
    </row>
    <row r="10" spans="1:36" ht="27.95" customHeight="1">
      <c r="A10" s="311" t="s">
        <v>594</v>
      </c>
      <c r="B10" s="319"/>
      <c r="Q10" s="2"/>
      <c r="R10" s="2"/>
      <c r="S10" s="2"/>
      <c r="T10" s="2"/>
      <c r="U10" s="2"/>
      <c r="V10" s="2"/>
      <c r="W10" s="2"/>
      <c r="X10" s="2"/>
      <c r="Y10" s="2"/>
      <c r="Z10" s="2"/>
      <c r="AA10" s="2"/>
      <c r="AB10" s="2"/>
      <c r="AC10" s="2"/>
      <c r="AD10" s="2"/>
      <c r="AE10" s="2"/>
      <c r="AF10" s="2"/>
      <c r="AG10" s="2"/>
      <c r="AH10" s="2"/>
      <c r="AI10" s="2"/>
      <c r="AJ10" s="2"/>
    </row>
    <row r="11" spans="1:36" ht="27.95" customHeight="1">
      <c r="A11" s="311" t="s">
        <v>593</v>
      </c>
      <c r="B11" s="319"/>
      <c r="Q11" s="2"/>
      <c r="R11" s="2"/>
      <c r="S11" s="2"/>
      <c r="T11" s="2"/>
      <c r="U11" s="2"/>
      <c r="V11" s="2"/>
      <c r="W11" s="2"/>
      <c r="X11" s="2"/>
      <c r="Y11" s="2"/>
      <c r="Z11" s="2"/>
      <c r="AA11" s="2"/>
      <c r="AB11" s="2"/>
      <c r="AC11" s="2"/>
      <c r="AD11" s="2"/>
      <c r="AE11" s="2"/>
      <c r="AF11" s="2"/>
      <c r="AG11" s="2"/>
      <c r="AH11" s="2"/>
      <c r="AI11" s="2"/>
      <c r="AJ11" s="2"/>
    </row>
    <row r="12" spans="1:36" ht="30" customHeight="1">
      <c r="A12" s="311" t="s">
        <v>592</v>
      </c>
      <c r="B12" s="320"/>
      <c r="Q12" s="2"/>
      <c r="R12" s="2"/>
      <c r="S12" s="2"/>
      <c r="T12" s="2"/>
      <c r="U12" s="2"/>
      <c r="V12" s="2"/>
      <c r="W12" s="2"/>
      <c r="X12" s="2"/>
      <c r="Y12" s="2"/>
      <c r="Z12" s="2"/>
      <c r="AA12" s="2"/>
      <c r="AB12" s="2"/>
      <c r="AC12" s="2"/>
      <c r="AD12" s="2"/>
      <c r="AE12" s="2"/>
      <c r="AF12" s="2"/>
      <c r="AG12" s="2"/>
      <c r="AH12" s="2"/>
      <c r="AI12" s="2"/>
      <c r="AJ12" s="2"/>
    </row>
    <row r="13" spans="1:36" ht="27.95" customHeight="1">
      <c r="A13" s="325" t="s">
        <v>591</v>
      </c>
      <c r="B13" s="326"/>
      <c r="Q13" s="2"/>
      <c r="R13" s="2"/>
      <c r="S13" s="2"/>
      <c r="T13" s="2"/>
      <c r="U13" s="2"/>
      <c r="V13" s="2"/>
      <c r="W13" s="2"/>
      <c r="X13" s="2"/>
      <c r="Y13" s="2"/>
      <c r="Z13" s="2"/>
      <c r="AA13" s="2"/>
      <c r="AB13" s="2"/>
      <c r="AC13" s="2"/>
      <c r="AD13" s="2"/>
      <c r="AE13" s="2"/>
      <c r="AF13" s="2"/>
      <c r="AG13" s="2"/>
      <c r="AH13" s="2"/>
      <c r="AI13" s="2"/>
      <c r="AJ13" s="2"/>
    </row>
    <row r="14" spans="1:36" ht="27.95" customHeight="1">
      <c r="A14" s="313" t="s">
        <v>590</v>
      </c>
      <c r="B14" s="318" t="s">
        <v>589</v>
      </c>
      <c r="Q14" s="2"/>
      <c r="R14" s="2"/>
      <c r="S14" s="2"/>
      <c r="T14" s="2"/>
      <c r="U14" s="2"/>
      <c r="V14" s="2"/>
      <c r="W14" s="2"/>
      <c r="X14" s="2"/>
      <c r="Y14" s="2"/>
      <c r="Z14" s="2"/>
      <c r="AA14" s="2"/>
      <c r="AB14" s="2"/>
      <c r="AC14" s="2"/>
      <c r="AD14" s="2"/>
      <c r="AE14" s="2"/>
      <c r="AF14" s="2"/>
      <c r="AG14" s="2"/>
      <c r="AH14" s="2"/>
      <c r="AI14" s="2"/>
      <c r="AJ14" s="2"/>
    </row>
    <row r="15" spans="1:36" ht="42" customHeight="1">
      <c r="A15" s="314" t="s">
        <v>588</v>
      </c>
      <c r="B15" s="320"/>
      <c r="Q15" s="2"/>
      <c r="R15" s="2"/>
      <c r="S15" s="2"/>
      <c r="T15" s="2"/>
      <c r="U15" s="2"/>
      <c r="V15" s="2"/>
      <c r="W15" s="2"/>
      <c r="X15" s="2"/>
      <c r="Y15" s="2"/>
      <c r="Z15" s="2"/>
      <c r="AA15" s="2"/>
      <c r="AB15" s="2"/>
      <c r="AC15" s="2"/>
      <c r="AD15" s="2"/>
      <c r="AE15" s="2"/>
      <c r="AF15" s="2"/>
      <c r="AG15" s="2"/>
      <c r="AH15" s="2"/>
      <c r="AI15" s="2"/>
      <c r="AJ15" s="2"/>
    </row>
    <row r="16" spans="1:36" ht="27.95" customHeight="1">
      <c r="A16" s="321" t="s">
        <v>587</v>
      </c>
      <c r="B16" s="322"/>
      <c r="Q16" s="2"/>
      <c r="R16" s="2"/>
      <c r="S16" s="2"/>
      <c r="T16" s="2"/>
      <c r="U16" s="2"/>
      <c r="V16" s="2"/>
      <c r="W16" s="2"/>
      <c r="X16" s="2"/>
      <c r="Y16" s="2"/>
      <c r="Z16" s="2"/>
      <c r="AA16" s="2"/>
      <c r="AB16" s="2"/>
      <c r="AC16" s="2"/>
      <c r="AD16" s="2"/>
      <c r="AE16" s="2"/>
      <c r="AF16" s="2"/>
      <c r="AG16" s="2"/>
      <c r="AH16" s="2"/>
      <c r="AI16" s="2"/>
      <c r="AJ16" s="2"/>
    </row>
    <row r="17" spans="1:36" ht="35.25" customHeight="1">
      <c r="A17" s="315" t="s">
        <v>586</v>
      </c>
      <c r="B17" s="318" t="s">
        <v>603</v>
      </c>
      <c r="Q17" s="2"/>
      <c r="R17" s="2"/>
      <c r="S17" s="2"/>
      <c r="T17" s="2"/>
      <c r="U17" s="2"/>
      <c r="V17" s="2"/>
      <c r="W17" s="2"/>
      <c r="X17" s="2"/>
      <c r="Y17" s="2"/>
      <c r="Z17" s="2"/>
      <c r="AA17" s="2"/>
      <c r="AB17" s="2"/>
      <c r="AC17" s="2"/>
      <c r="AD17" s="2"/>
      <c r="AE17" s="2"/>
      <c r="AF17" s="2"/>
      <c r="AG17" s="2"/>
      <c r="AH17" s="2"/>
      <c r="AI17" s="2"/>
      <c r="AJ17" s="2"/>
    </row>
    <row r="18" spans="1:36" ht="34.5" customHeight="1">
      <c r="A18" s="315" t="s">
        <v>585</v>
      </c>
      <c r="B18" s="319"/>
      <c r="Q18" s="2"/>
      <c r="R18" s="2"/>
      <c r="S18" s="2"/>
      <c r="T18" s="2"/>
      <c r="U18" s="2"/>
      <c r="V18" s="2"/>
      <c r="W18" s="2"/>
      <c r="X18" s="2"/>
      <c r="Y18" s="2"/>
      <c r="Z18" s="2"/>
      <c r="AA18" s="2"/>
      <c r="AB18" s="2"/>
      <c r="AC18" s="2"/>
      <c r="AD18" s="2"/>
      <c r="AE18" s="2"/>
      <c r="AF18" s="2"/>
      <c r="AG18" s="2"/>
      <c r="AH18" s="2"/>
      <c r="AI18" s="2"/>
      <c r="AJ18" s="2"/>
    </row>
    <row r="19" spans="1:36" ht="30" customHeight="1">
      <c r="A19" s="315" t="s">
        <v>584</v>
      </c>
      <c r="B19" s="319"/>
      <c r="Q19" s="2"/>
      <c r="R19" s="2"/>
      <c r="S19" s="2"/>
      <c r="T19" s="2"/>
      <c r="U19" s="2"/>
      <c r="V19" s="2"/>
      <c r="W19" s="2"/>
      <c r="X19" s="2"/>
      <c r="Y19" s="2"/>
      <c r="Z19" s="2"/>
      <c r="AA19" s="2"/>
      <c r="AB19" s="2"/>
      <c r="AC19" s="2"/>
      <c r="AD19" s="2"/>
      <c r="AE19" s="2"/>
      <c r="AF19" s="2"/>
      <c r="AG19" s="2"/>
      <c r="AH19" s="2"/>
      <c r="AI19" s="2"/>
      <c r="AJ19" s="2"/>
    </row>
    <row r="20" spans="1:36" ht="34.5" customHeight="1">
      <c r="A20" s="316" t="s">
        <v>583</v>
      </c>
      <c r="B20" s="319"/>
      <c r="Q20" s="2"/>
      <c r="R20" s="2"/>
      <c r="S20" s="2"/>
      <c r="T20" s="2"/>
      <c r="U20" s="2"/>
      <c r="V20" s="2"/>
      <c r="W20" s="2"/>
      <c r="X20" s="2"/>
      <c r="Y20" s="2"/>
      <c r="Z20" s="2"/>
      <c r="AA20" s="2"/>
      <c r="AB20" s="2"/>
      <c r="AC20" s="2"/>
      <c r="AD20" s="2"/>
      <c r="AE20" s="2"/>
      <c r="AF20" s="2"/>
      <c r="AG20" s="2"/>
      <c r="AH20" s="2"/>
      <c r="AI20" s="2"/>
      <c r="AJ20" s="2"/>
    </row>
    <row r="21" spans="1:36" ht="34.5" customHeight="1">
      <c r="A21" s="316" t="s">
        <v>582</v>
      </c>
      <c r="B21" s="319"/>
      <c r="Q21" s="2"/>
      <c r="R21" s="2"/>
      <c r="S21" s="2"/>
      <c r="T21" s="2"/>
      <c r="U21" s="2"/>
      <c r="V21" s="2"/>
      <c r="W21" s="2"/>
      <c r="X21" s="2"/>
      <c r="Y21" s="2"/>
      <c r="Z21" s="2"/>
      <c r="AA21" s="2"/>
      <c r="AB21" s="2"/>
      <c r="AC21" s="2"/>
      <c r="AD21" s="2"/>
      <c r="AE21" s="2"/>
      <c r="AF21" s="2"/>
      <c r="AG21" s="2"/>
      <c r="AH21" s="2"/>
      <c r="AI21" s="2"/>
      <c r="AJ21" s="2"/>
    </row>
    <row r="22" spans="1:36" ht="34.5" customHeight="1">
      <c r="A22" s="316" t="s">
        <v>581</v>
      </c>
      <c r="B22" s="319"/>
      <c r="Q22" s="2"/>
      <c r="R22" s="2"/>
      <c r="S22" s="2"/>
      <c r="T22" s="2"/>
      <c r="U22" s="2"/>
      <c r="V22" s="2"/>
      <c r="W22" s="2"/>
      <c r="X22" s="2"/>
      <c r="Y22" s="2"/>
      <c r="Z22" s="2"/>
      <c r="AA22" s="2"/>
      <c r="AB22" s="2"/>
      <c r="AC22" s="2"/>
      <c r="AD22" s="2"/>
      <c r="AE22" s="2"/>
      <c r="AF22" s="2"/>
      <c r="AG22" s="2"/>
      <c r="AH22" s="2"/>
      <c r="AI22" s="2"/>
      <c r="AJ22" s="2"/>
    </row>
    <row r="23" spans="1:36" ht="34.5" customHeight="1">
      <c r="A23" s="316" t="s">
        <v>580</v>
      </c>
      <c r="B23" s="319"/>
      <c r="Q23" s="2"/>
      <c r="R23" s="2"/>
      <c r="S23" s="2"/>
      <c r="T23" s="2"/>
      <c r="U23" s="2"/>
      <c r="V23" s="2"/>
      <c r="W23" s="2"/>
      <c r="X23" s="2"/>
      <c r="Y23" s="2"/>
      <c r="Z23" s="2"/>
      <c r="AA23" s="2"/>
      <c r="AB23" s="2"/>
      <c r="AC23" s="2"/>
      <c r="AD23" s="2"/>
      <c r="AE23" s="2"/>
      <c r="AF23" s="2"/>
      <c r="AG23" s="2"/>
      <c r="AH23" s="2"/>
      <c r="AI23" s="2"/>
      <c r="AJ23" s="2"/>
    </row>
    <row r="24" spans="1:36" ht="27.95" customHeight="1">
      <c r="A24" s="321" t="s">
        <v>579</v>
      </c>
      <c r="B24" s="322"/>
      <c r="Q24" s="2"/>
      <c r="R24" s="2"/>
      <c r="S24" s="2"/>
      <c r="T24" s="2"/>
      <c r="U24" s="2"/>
      <c r="V24" s="2"/>
      <c r="W24" s="2"/>
      <c r="X24" s="2"/>
      <c r="Y24" s="2"/>
      <c r="Z24" s="2"/>
      <c r="AA24" s="2"/>
      <c r="AB24" s="2"/>
      <c r="AC24" s="2"/>
      <c r="AD24" s="2"/>
      <c r="AE24" s="2"/>
      <c r="AF24" s="2"/>
      <c r="AG24" s="2"/>
      <c r="AH24" s="2"/>
      <c r="AI24" s="2"/>
      <c r="AJ24" s="2"/>
    </row>
    <row r="25" spans="1:36" ht="60" customHeight="1">
      <c r="A25" s="315" t="s">
        <v>578</v>
      </c>
      <c r="B25" s="318" t="s">
        <v>577</v>
      </c>
      <c r="Q25" s="2"/>
      <c r="R25" s="2"/>
      <c r="S25" s="2"/>
      <c r="T25" s="2"/>
      <c r="U25" s="2"/>
      <c r="V25" s="2"/>
      <c r="W25" s="2"/>
      <c r="X25" s="2"/>
      <c r="Y25" s="2"/>
      <c r="Z25" s="2"/>
      <c r="AA25" s="2"/>
      <c r="AB25" s="2"/>
      <c r="AC25" s="2"/>
      <c r="AD25" s="2"/>
      <c r="AE25" s="2"/>
      <c r="AF25" s="2"/>
      <c r="AG25" s="2"/>
      <c r="AH25" s="2"/>
      <c r="AI25" s="2"/>
      <c r="AJ25" s="2"/>
    </row>
    <row r="26" spans="1:36" ht="30.75" customHeight="1">
      <c r="A26" s="315" t="s">
        <v>576</v>
      </c>
      <c r="B26" s="319"/>
      <c r="Q26" s="2"/>
      <c r="R26" s="2"/>
      <c r="S26" s="2"/>
      <c r="T26" s="2"/>
      <c r="U26" s="2"/>
      <c r="V26" s="2"/>
      <c r="W26" s="2"/>
      <c r="X26" s="2"/>
      <c r="Y26" s="2"/>
      <c r="Z26" s="2"/>
      <c r="AA26" s="2"/>
      <c r="AB26" s="2"/>
      <c r="AC26" s="2"/>
      <c r="AD26" s="2"/>
      <c r="AE26" s="2"/>
      <c r="AF26" s="2"/>
      <c r="AG26" s="2"/>
      <c r="AH26" s="2"/>
      <c r="AI26" s="2"/>
      <c r="AJ26" s="2"/>
    </row>
    <row r="27" spans="1:36" ht="27.95" customHeight="1">
      <c r="A27" s="321" t="s">
        <v>575</v>
      </c>
      <c r="B27" s="322"/>
      <c r="Q27" s="2"/>
      <c r="R27" s="2"/>
      <c r="S27" s="2"/>
      <c r="T27" s="2"/>
      <c r="U27" s="2"/>
      <c r="V27" s="2"/>
      <c r="W27" s="2"/>
      <c r="X27" s="2"/>
      <c r="Y27" s="2"/>
      <c r="Z27" s="2"/>
      <c r="AA27" s="2"/>
      <c r="AB27" s="2"/>
      <c r="AC27" s="2"/>
      <c r="AD27" s="2"/>
      <c r="AE27" s="2"/>
      <c r="AF27" s="2"/>
      <c r="AG27" s="2"/>
      <c r="AH27" s="2"/>
      <c r="AI27" s="2"/>
      <c r="AJ27" s="2"/>
    </row>
    <row r="28" spans="1:36" ht="42" customHeight="1">
      <c r="A28" s="315" t="s">
        <v>574</v>
      </c>
      <c r="B28" s="318" t="s">
        <v>573</v>
      </c>
      <c r="Q28" s="2"/>
      <c r="R28" s="2"/>
      <c r="S28" s="2"/>
      <c r="T28" s="2"/>
      <c r="U28" s="2"/>
      <c r="V28" s="2"/>
      <c r="W28" s="2"/>
      <c r="X28" s="2"/>
      <c r="Y28" s="2"/>
      <c r="Z28" s="2"/>
      <c r="AA28" s="2"/>
      <c r="AB28" s="2"/>
      <c r="AC28" s="2"/>
      <c r="AD28" s="2"/>
      <c r="AE28" s="2"/>
      <c r="AF28" s="2"/>
      <c r="AG28" s="2"/>
      <c r="AH28" s="2"/>
      <c r="AI28" s="2"/>
      <c r="AJ28" s="2"/>
    </row>
    <row r="29" spans="1:36" ht="48" customHeight="1">
      <c r="A29" s="315" t="s">
        <v>572</v>
      </c>
      <c r="B29" s="319"/>
      <c r="Q29" s="2"/>
      <c r="R29" s="2"/>
      <c r="S29" s="2"/>
      <c r="T29" s="2"/>
      <c r="U29" s="2"/>
      <c r="V29" s="2"/>
      <c r="W29" s="2"/>
      <c r="X29" s="2"/>
      <c r="Y29" s="2"/>
      <c r="Z29" s="2"/>
      <c r="AA29" s="2"/>
      <c r="AB29" s="2"/>
      <c r="AC29" s="2"/>
      <c r="AD29" s="2"/>
      <c r="AE29" s="2"/>
      <c r="AF29" s="2"/>
      <c r="AG29" s="2"/>
      <c r="AH29" s="2"/>
      <c r="AI29" s="2"/>
      <c r="AJ29" s="2"/>
    </row>
    <row r="30" spans="1:36" ht="42" customHeight="1">
      <c r="A30" s="464" t="s">
        <v>601</v>
      </c>
      <c r="B30" s="319"/>
      <c r="Q30" s="2"/>
      <c r="R30" s="2"/>
      <c r="S30" s="2"/>
      <c r="T30" s="2"/>
      <c r="U30" s="2"/>
      <c r="V30" s="2"/>
      <c r="W30" s="2"/>
      <c r="X30" s="2"/>
      <c r="Y30" s="2"/>
      <c r="Z30" s="2"/>
      <c r="AA30" s="2"/>
      <c r="AB30" s="2"/>
      <c r="AC30" s="2"/>
      <c r="AD30" s="2"/>
      <c r="AE30" s="2"/>
      <c r="AF30" s="2"/>
      <c r="AG30" s="2"/>
      <c r="AH30" s="2"/>
      <c r="AI30" s="2"/>
      <c r="AJ30" s="2"/>
    </row>
    <row r="31" spans="1:36" ht="42" customHeight="1">
      <c r="A31" s="315" t="s">
        <v>571</v>
      </c>
      <c r="B31" s="319"/>
      <c r="Q31" s="2"/>
      <c r="R31" s="2"/>
      <c r="S31" s="2"/>
      <c r="T31" s="2"/>
      <c r="U31" s="2"/>
      <c r="V31" s="2"/>
      <c r="W31" s="2"/>
      <c r="X31" s="2"/>
      <c r="Y31" s="2"/>
      <c r="Z31" s="2"/>
      <c r="AA31" s="2"/>
      <c r="AB31" s="2"/>
      <c r="AC31" s="2"/>
      <c r="AD31" s="2"/>
      <c r="AE31" s="2"/>
      <c r="AF31" s="2"/>
      <c r="AG31" s="2"/>
      <c r="AH31" s="2"/>
      <c r="AI31" s="2"/>
      <c r="AJ31" s="2"/>
    </row>
    <row r="32" spans="1:36" ht="42" customHeight="1">
      <c r="A32" s="315" t="s">
        <v>570</v>
      </c>
      <c r="B32" s="319"/>
      <c r="Q32" s="2"/>
      <c r="R32" s="2"/>
      <c r="S32" s="2"/>
      <c r="T32" s="2"/>
      <c r="U32" s="2"/>
      <c r="V32" s="2"/>
      <c r="W32" s="2"/>
      <c r="X32" s="2"/>
      <c r="Y32" s="2"/>
      <c r="Z32" s="2"/>
      <c r="AA32" s="2"/>
      <c r="AB32" s="2"/>
      <c r="AC32" s="2"/>
      <c r="AD32" s="2"/>
      <c r="AE32" s="2"/>
      <c r="AF32" s="2"/>
      <c r="AG32" s="2"/>
      <c r="AH32" s="2"/>
      <c r="AI32" s="2"/>
      <c r="AJ32" s="2"/>
    </row>
    <row r="33" spans="1:36" ht="47.25" customHeight="1">
      <c r="A33" s="315" t="s">
        <v>569</v>
      </c>
      <c r="B33" s="319"/>
      <c r="Q33" s="2"/>
      <c r="R33" s="2"/>
      <c r="S33" s="2"/>
      <c r="T33" s="2"/>
      <c r="U33" s="2"/>
      <c r="V33" s="2"/>
      <c r="W33" s="2"/>
      <c r="X33" s="2"/>
      <c r="Y33" s="2"/>
      <c r="Z33" s="2"/>
      <c r="AA33" s="2"/>
      <c r="AB33" s="2"/>
      <c r="AC33" s="2"/>
      <c r="AD33" s="2"/>
      <c r="AE33" s="2"/>
      <c r="AF33" s="2"/>
      <c r="AG33" s="2"/>
      <c r="AH33" s="2"/>
      <c r="AI33" s="2"/>
      <c r="AJ33" s="2"/>
    </row>
    <row r="34" spans="1:36" ht="51.75" customHeight="1">
      <c r="A34" s="315" t="s">
        <v>568</v>
      </c>
      <c r="B34" s="319"/>
      <c r="Q34" s="2"/>
      <c r="R34" s="2"/>
      <c r="S34" s="2"/>
      <c r="T34" s="2"/>
      <c r="U34" s="2"/>
      <c r="V34" s="2"/>
      <c r="W34" s="2"/>
      <c r="X34" s="2"/>
      <c r="Y34" s="2"/>
      <c r="Z34" s="2"/>
      <c r="AA34" s="2"/>
      <c r="AB34" s="2"/>
      <c r="AC34" s="2"/>
      <c r="AD34" s="2"/>
      <c r="AE34" s="2"/>
      <c r="AF34" s="2"/>
      <c r="AG34" s="2"/>
      <c r="AH34" s="2"/>
      <c r="AI34" s="2"/>
      <c r="AJ34" s="2"/>
    </row>
    <row r="35" spans="1:36" ht="42" customHeight="1">
      <c r="A35" s="315" t="s">
        <v>567</v>
      </c>
      <c r="B35" s="319"/>
      <c r="Q35" s="2"/>
      <c r="R35" s="2"/>
      <c r="S35" s="2"/>
      <c r="T35" s="2"/>
      <c r="U35" s="2"/>
      <c r="V35" s="2"/>
      <c r="W35" s="2"/>
      <c r="X35" s="2"/>
      <c r="Y35" s="2"/>
      <c r="Z35" s="2"/>
      <c r="AA35" s="2"/>
      <c r="AB35" s="2"/>
      <c r="AC35" s="2"/>
      <c r="AD35" s="2"/>
      <c r="AE35" s="2"/>
      <c r="AF35" s="2"/>
      <c r="AG35" s="2"/>
      <c r="AH35" s="2"/>
      <c r="AI35" s="2"/>
      <c r="AJ35" s="2"/>
    </row>
    <row r="36" spans="1:36" ht="42" customHeight="1">
      <c r="A36" s="315" t="s">
        <v>566</v>
      </c>
      <c r="B36" s="319"/>
      <c r="Q36" s="2"/>
      <c r="R36" s="2"/>
      <c r="S36" s="2"/>
      <c r="T36" s="2"/>
      <c r="U36" s="2"/>
      <c r="V36" s="2"/>
      <c r="W36" s="2"/>
      <c r="X36" s="2"/>
      <c r="Y36" s="2"/>
      <c r="Z36" s="2"/>
      <c r="AA36" s="2"/>
      <c r="AB36" s="2"/>
      <c r="AC36" s="2"/>
      <c r="AD36" s="2"/>
      <c r="AE36" s="2"/>
      <c r="AF36" s="2"/>
      <c r="AG36" s="2"/>
      <c r="AH36" s="2"/>
      <c r="AI36" s="2"/>
      <c r="AJ36" s="2"/>
    </row>
    <row r="37" spans="1:36" ht="42" customHeight="1">
      <c r="A37" s="315" t="s">
        <v>565</v>
      </c>
      <c r="B37" s="320"/>
      <c r="Q37" s="2"/>
      <c r="R37" s="2"/>
      <c r="S37" s="2"/>
      <c r="T37" s="2"/>
      <c r="U37" s="2"/>
      <c r="V37" s="2"/>
      <c r="W37" s="2"/>
      <c r="X37" s="2"/>
      <c r="Y37" s="2"/>
      <c r="Z37" s="2"/>
      <c r="AA37" s="2"/>
      <c r="AB37" s="2"/>
      <c r="AC37" s="2"/>
      <c r="AD37" s="2"/>
      <c r="AE37" s="2"/>
      <c r="AF37" s="2"/>
      <c r="AG37" s="2"/>
      <c r="AH37" s="2"/>
      <c r="AI37" s="2"/>
      <c r="AJ37" s="2"/>
    </row>
    <row r="38" spans="1:36" ht="27.95" customHeight="1">
      <c r="A38" s="321" t="s">
        <v>564</v>
      </c>
      <c r="B38" s="322"/>
      <c r="Q38" s="2"/>
      <c r="R38" s="2"/>
      <c r="S38" s="2"/>
      <c r="T38" s="2"/>
      <c r="U38" s="2"/>
      <c r="V38" s="2"/>
      <c r="W38" s="2"/>
      <c r="X38" s="2"/>
      <c r="Y38" s="2"/>
      <c r="Z38" s="2"/>
      <c r="AA38" s="2"/>
      <c r="AB38" s="2"/>
      <c r="AC38" s="2"/>
      <c r="AD38" s="2"/>
      <c r="AE38" s="2"/>
      <c r="AF38" s="2"/>
      <c r="AG38" s="2"/>
      <c r="AH38" s="2"/>
      <c r="AI38" s="2"/>
      <c r="AJ38" s="2"/>
    </row>
    <row r="39" spans="1:36" ht="28.5" customHeight="1">
      <c r="A39" s="315" t="s">
        <v>563</v>
      </c>
      <c r="B39" s="323" t="s">
        <v>605</v>
      </c>
      <c r="Q39" s="2"/>
      <c r="R39" s="2"/>
      <c r="S39" s="2"/>
      <c r="T39" s="2"/>
      <c r="U39" s="2"/>
      <c r="V39" s="2"/>
      <c r="W39" s="2"/>
      <c r="X39" s="2"/>
      <c r="Y39" s="2"/>
      <c r="Z39" s="2"/>
      <c r="AA39" s="2"/>
      <c r="AB39" s="2"/>
      <c r="AC39" s="2"/>
      <c r="AD39" s="2"/>
      <c r="AE39" s="2"/>
      <c r="AF39" s="2"/>
      <c r="AG39" s="2"/>
      <c r="AH39" s="2"/>
      <c r="AI39" s="2"/>
      <c r="AJ39" s="2"/>
    </row>
    <row r="40" spans="1:36" ht="30" customHeight="1">
      <c r="A40" s="315" t="s">
        <v>562</v>
      </c>
      <c r="B40" s="323"/>
      <c r="Q40" s="2"/>
      <c r="R40" s="2"/>
      <c r="S40" s="2"/>
      <c r="T40" s="2"/>
      <c r="U40" s="2"/>
      <c r="V40" s="2"/>
      <c r="W40" s="2"/>
      <c r="X40" s="2"/>
      <c r="Y40" s="2"/>
      <c r="Z40" s="2"/>
      <c r="AA40" s="2"/>
      <c r="AB40" s="2"/>
      <c r="AC40" s="2"/>
      <c r="AD40" s="2"/>
      <c r="AE40" s="2"/>
      <c r="AF40" s="2"/>
      <c r="AG40" s="2"/>
      <c r="AH40" s="2"/>
      <c r="AI40" s="2"/>
      <c r="AJ40" s="2"/>
    </row>
    <row r="41" spans="1:36" ht="33" customHeight="1">
      <c r="A41" s="315" t="s">
        <v>561</v>
      </c>
      <c r="B41" s="323"/>
      <c r="Q41" s="2"/>
      <c r="R41" s="2"/>
      <c r="S41" s="2"/>
      <c r="T41" s="2"/>
      <c r="U41" s="2"/>
      <c r="V41" s="2"/>
      <c r="W41" s="2"/>
      <c r="X41" s="2"/>
      <c r="Y41" s="2"/>
      <c r="Z41" s="2"/>
      <c r="AA41" s="2"/>
      <c r="AB41" s="2"/>
      <c r="AC41" s="2"/>
      <c r="AD41" s="2"/>
      <c r="AE41" s="2"/>
      <c r="AF41" s="2"/>
      <c r="AG41" s="2"/>
      <c r="AH41" s="2"/>
      <c r="AI41" s="2"/>
      <c r="AJ41" s="2"/>
    </row>
    <row r="42" spans="1:36" ht="15" customHeight="1">
      <c r="A42" s="2"/>
      <c r="Q42" s="2"/>
      <c r="R42" s="2"/>
      <c r="S42" s="2"/>
      <c r="T42" s="2"/>
      <c r="U42" s="2"/>
      <c r="V42" s="2"/>
      <c r="W42" s="2"/>
      <c r="X42" s="2"/>
      <c r="Y42" s="2"/>
      <c r="Z42" s="2"/>
      <c r="AA42" s="2"/>
      <c r="AB42" s="2"/>
      <c r="AC42" s="2"/>
      <c r="AD42" s="2"/>
      <c r="AE42" s="2"/>
      <c r="AF42" s="2"/>
      <c r="AG42" s="2"/>
      <c r="AH42" s="2"/>
      <c r="AI42" s="2"/>
      <c r="AJ42" s="2"/>
    </row>
    <row r="43" spans="1:36" ht="15" customHeight="1">
      <c r="A43" s="2"/>
      <c r="Q43" s="2"/>
      <c r="R43" s="2"/>
      <c r="S43" s="2"/>
      <c r="T43" s="2"/>
    </row>
    <row r="44" spans="1:36" ht="15" customHeight="1">
      <c r="A44" s="2"/>
      <c r="Q44" s="2"/>
      <c r="R44" s="2"/>
      <c r="S44" s="2"/>
      <c r="T44" s="2"/>
    </row>
    <row r="45" spans="1:36" ht="15" customHeight="1">
      <c r="A45" s="2"/>
      <c r="Q45" s="2"/>
      <c r="R45" s="2"/>
      <c r="S45" s="2"/>
      <c r="T45" s="2"/>
    </row>
    <row r="46" spans="1:36" ht="15" customHeight="1">
      <c r="A46" s="2"/>
      <c r="Q46" s="2"/>
      <c r="R46" s="2"/>
      <c r="S46" s="2"/>
      <c r="T46" s="2"/>
    </row>
    <row r="47" spans="1:36" ht="15" customHeight="1">
      <c r="A47" s="2"/>
      <c r="D47" s="9"/>
      <c r="Q47" s="2"/>
      <c r="R47" s="2"/>
      <c r="S47" s="2"/>
      <c r="T47" s="2"/>
    </row>
    <row r="48" spans="1:36" ht="15" customHeight="1">
      <c r="A48" s="2"/>
      <c r="Q48" s="2"/>
      <c r="R48" s="2"/>
      <c r="S48" s="2"/>
      <c r="T48" s="2"/>
    </row>
    <row r="49" spans="1:20">
      <c r="A49" s="2"/>
      <c r="Q49" s="2"/>
      <c r="R49" s="2"/>
      <c r="S49" s="2"/>
      <c r="T49" s="2"/>
    </row>
    <row r="50" spans="1:20">
      <c r="A50" s="2"/>
      <c r="Q50" s="2"/>
      <c r="R50" s="2"/>
      <c r="S50" s="2"/>
      <c r="T50" s="2"/>
    </row>
    <row r="51" spans="1:20">
      <c r="A51" s="2"/>
      <c r="Q51" s="2"/>
      <c r="R51" s="2"/>
      <c r="S51" s="2"/>
      <c r="T51" s="2"/>
    </row>
    <row r="52" spans="1:20">
      <c r="A52" s="2"/>
      <c r="Q52" s="2"/>
      <c r="R52" s="2"/>
      <c r="S52" s="2"/>
      <c r="T52" s="2"/>
    </row>
    <row r="53" spans="1:20">
      <c r="A53" s="2"/>
      <c r="D53" s="9"/>
      <c r="Q53" s="2"/>
      <c r="R53" s="2"/>
      <c r="S53" s="2"/>
      <c r="T53" s="2"/>
    </row>
    <row r="54" spans="1:20">
      <c r="A54" s="2"/>
      <c r="Q54" s="2"/>
      <c r="R54" s="2"/>
      <c r="S54" s="2"/>
      <c r="T54" s="2"/>
    </row>
    <row r="55" spans="1:20">
      <c r="A55" s="2"/>
      <c r="Q55" s="2"/>
      <c r="R55" s="2"/>
      <c r="S55" s="2"/>
      <c r="T55" s="2"/>
    </row>
    <row r="56" spans="1:20">
      <c r="A56" s="2"/>
      <c r="Q56" s="2"/>
      <c r="R56" s="2"/>
      <c r="S56" s="2"/>
      <c r="T56" s="2"/>
    </row>
    <row r="57" spans="1:20">
      <c r="A57" s="2"/>
      <c r="Q57" s="2"/>
      <c r="R57" s="2"/>
      <c r="S57" s="2"/>
      <c r="T57" s="2"/>
    </row>
    <row r="58" spans="1:20">
      <c r="A58" s="2"/>
      <c r="Q58" s="2"/>
      <c r="R58" s="2"/>
      <c r="S58" s="2"/>
      <c r="T58" s="2"/>
    </row>
    <row r="59" spans="1:20">
      <c r="A59" s="2"/>
      <c r="D59" s="9"/>
      <c r="Q59" s="2"/>
      <c r="R59" s="2"/>
      <c r="S59" s="2"/>
      <c r="T59" s="2"/>
    </row>
    <row r="60" spans="1:20">
      <c r="A60" s="2"/>
      <c r="Q60" s="2"/>
      <c r="R60" s="2"/>
      <c r="S60" s="2"/>
      <c r="T60" s="2"/>
    </row>
    <row r="61" spans="1:20">
      <c r="A61" s="2"/>
      <c r="Q61" s="2"/>
      <c r="R61" s="2"/>
      <c r="S61" s="2"/>
      <c r="T61" s="2"/>
    </row>
    <row r="62" spans="1:20">
      <c r="A62" s="2"/>
      <c r="Q62" s="2"/>
      <c r="R62" s="2"/>
      <c r="S62" s="2"/>
      <c r="T62" s="2"/>
    </row>
    <row r="63" spans="1:20">
      <c r="A63" s="2"/>
      <c r="Q63" s="2"/>
      <c r="R63" s="2"/>
      <c r="S63" s="2"/>
      <c r="T63" s="2"/>
    </row>
    <row r="64" spans="1:20">
      <c r="A64" s="2"/>
      <c r="Q64" s="2"/>
      <c r="R64" s="2"/>
      <c r="S64" s="2"/>
      <c r="T64" s="2"/>
    </row>
    <row r="65" spans="1:46">
      <c r="A65" s="2"/>
      <c r="Q65" s="2"/>
      <c r="R65" s="2"/>
      <c r="S65" s="2"/>
      <c r="T65" s="2"/>
    </row>
    <row r="66" spans="1:46" s="2" customFormat="1">
      <c r="A66"/>
      <c r="Q66"/>
      <c r="R66"/>
      <c r="S66"/>
      <c r="T66"/>
      <c r="U66"/>
      <c r="V66"/>
      <c r="W66"/>
      <c r="X66"/>
      <c r="Y66"/>
      <c r="Z66"/>
      <c r="AA66"/>
      <c r="AB66"/>
      <c r="AC66"/>
      <c r="AD66"/>
      <c r="AE66"/>
      <c r="AF66"/>
      <c r="AG66"/>
      <c r="AH66"/>
      <c r="AI66"/>
      <c r="AJ66"/>
      <c r="AK66"/>
      <c r="AL66"/>
      <c r="AM66"/>
      <c r="AN66"/>
      <c r="AO66"/>
      <c r="AP66"/>
      <c r="AQ66"/>
      <c r="AR66"/>
      <c r="AS66"/>
      <c r="AT66"/>
    </row>
    <row r="67" spans="1:46" s="2" customFormat="1">
      <c r="A67"/>
      <c r="Q67"/>
      <c r="R67"/>
      <c r="S67"/>
      <c r="T67"/>
      <c r="U67"/>
      <c r="V67"/>
      <c r="W67"/>
      <c r="X67"/>
      <c r="Y67"/>
      <c r="Z67"/>
      <c r="AA67"/>
      <c r="AB67"/>
      <c r="AC67"/>
      <c r="AD67"/>
      <c r="AE67"/>
      <c r="AF67"/>
      <c r="AG67"/>
      <c r="AH67"/>
      <c r="AI67"/>
      <c r="AJ67"/>
      <c r="AK67"/>
      <c r="AL67"/>
      <c r="AM67"/>
      <c r="AN67"/>
      <c r="AO67"/>
      <c r="AP67"/>
      <c r="AQ67"/>
      <c r="AR67"/>
      <c r="AS67"/>
      <c r="AT67"/>
    </row>
    <row r="68" spans="1:46" s="2" customFormat="1">
      <c r="A68"/>
      <c r="Q68"/>
      <c r="R68"/>
      <c r="S68"/>
      <c r="T68"/>
      <c r="U68"/>
      <c r="V68"/>
      <c r="W68"/>
      <c r="X68"/>
      <c r="Y68"/>
      <c r="Z68"/>
      <c r="AA68"/>
      <c r="AB68"/>
      <c r="AC68"/>
      <c r="AD68"/>
      <c r="AE68"/>
      <c r="AF68"/>
      <c r="AG68"/>
      <c r="AH68"/>
      <c r="AI68"/>
      <c r="AJ68"/>
      <c r="AK68"/>
      <c r="AL68"/>
      <c r="AM68"/>
      <c r="AN68"/>
      <c r="AO68"/>
      <c r="AP68"/>
      <c r="AQ68"/>
      <c r="AR68"/>
      <c r="AS68"/>
      <c r="AT68"/>
    </row>
    <row r="69" spans="1:46" s="2" customFormat="1">
      <c r="A69"/>
      <c r="Q69"/>
      <c r="R69"/>
      <c r="S69"/>
      <c r="T69"/>
      <c r="U69"/>
      <c r="V69"/>
      <c r="W69"/>
      <c r="X69"/>
      <c r="Y69"/>
      <c r="Z69"/>
      <c r="AA69"/>
      <c r="AB69"/>
      <c r="AC69"/>
      <c r="AD69"/>
      <c r="AE69"/>
      <c r="AF69"/>
      <c r="AG69"/>
      <c r="AH69"/>
      <c r="AI69"/>
      <c r="AJ69"/>
      <c r="AK69"/>
      <c r="AL69"/>
      <c r="AM69"/>
      <c r="AN69"/>
      <c r="AO69"/>
      <c r="AP69"/>
      <c r="AQ69"/>
      <c r="AR69"/>
      <c r="AS69"/>
      <c r="AT69"/>
    </row>
    <row r="70" spans="1:46" s="2" customFormat="1">
      <c r="A70"/>
      <c r="Q70"/>
      <c r="R70"/>
      <c r="S70"/>
      <c r="T70"/>
      <c r="U70"/>
      <c r="V70"/>
      <c r="W70"/>
      <c r="X70"/>
      <c r="Y70"/>
      <c r="Z70"/>
      <c r="AA70"/>
      <c r="AB70"/>
      <c r="AC70"/>
      <c r="AD70"/>
      <c r="AE70"/>
      <c r="AF70"/>
      <c r="AG70"/>
      <c r="AH70"/>
      <c r="AI70"/>
      <c r="AJ70"/>
      <c r="AK70"/>
      <c r="AL70"/>
      <c r="AM70"/>
      <c r="AN70"/>
      <c r="AO70"/>
      <c r="AP70"/>
      <c r="AQ70"/>
      <c r="AR70"/>
      <c r="AS70"/>
      <c r="AT70"/>
    </row>
    <row r="71" spans="1:46" s="2" customFormat="1">
      <c r="A71"/>
      <c r="Q71"/>
      <c r="R71"/>
      <c r="S71"/>
      <c r="T71"/>
      <c r="U71"/>
      <c r="V71"/>
      <c r="W71"/>
      <c r="X71"/>
      <c r="Y71"/>
      <c r="Z71"/>
      <c r="AA71"/>
      <c r="AB71"/>
      <c r="AC71"/>
      <c r="AD71"/>
      <c r="AE71"/>
      <c r="AF71"/>
      <c r="AG71"/>
      <c r="AH71"/>
      <c r="AI71"/>
      <c r="AJ71"/>
      <c r="AK71"/>
      <c r="AL71"/>
      <c r="AM71"/>
      <c r="AN71"/>
      <c r="AO71"/>
      <c r="AP71"/>
      <c r="AQ71"/>
      <c r="AR71"/>
      <c r="AS71"/>
      <c r="AT71"/>
    </row>
    <row r="72" spans="1:46" s="2" customFormat="1">
      <c r="Q72"/>
      <c r="R72"/>
      <c r="S72"/>
      <c r="T72"/>
      <c r="U72"/>
      <c r="V72"/>
      <c r="W72"/>
      <c r="X72"/>
      <c r="Y72"/>
      <c r="Z72"/>
      <c r="AA72"/>
      <c r="AB72"/>
      <c r="AC72"/>
      <c r="AD72"/>
      <c r="AE72"/>
      <c r="AF72"/>
      <c r="AG72"/>
      <c r="AH72"/>
      <c r="AI72"/>
      <c r="AJ72"/>
      <c r="AK72"/>
      <c r="AL72"/>
      <c r="AM72"/>
      <c r="AN72"/>
      <c r="AO72"/>
      <c r="AP72"/>
      <c r="AQ72"/>
      <c r="AR72"/>
      <c r="AS72"/>
      <c r="AT72"/>
    </row>
    <row r="73" spans="1:46" s="2" customFormat="1">
      <c r="Q73"/>
      <c r="R73"/>
      <c r="S73"/>
      <c r="T73"/>
      <c r="U73"/>
      <c r="V73"/>
      <c r="W73"/>
      <c r="X73"/>
      <c r="Y73"/>
      <c r="Z73"/>
      <c r="AA73"/>
      <c r="AB73"/>
      <c r="AC73"/>
      <c r="AD73"/>
      <c r="AE73"/>
      <c r="AF73"/>
      <c r="AG73"/>
      <c r="AH73"/>
      <c r="AI73"/>
      <c r="AJ73"/>
      <c r="AK73"/>
      <c r="AL73"/>
      <c r="AM73"/>
      <c r="AN73"/>
      <c r="AO73"/>
      <c r="AP73"/>
      <c r="AQ73"/>
      <c r="AR73"/>
      <c r="AS73"/>
      <c r="AT73"/>
    </row>
    <row r="74" spans="1:46" s="2" customFormat="1">
      <c r="Q74"/>
      <c r="R74"/>
      <c r="S74"/>
      <c r="T74"/>
      <c r="U74"/>
      <c r="V74"/>
      <c r="W74"/>
      <c r="X74"/>
      <c r="Y74"/>
      <c r="Z74"/>
      <c r="AA74"/>
      <c r="AB74"/>
      <c r="AC74"/>
      <c r="AD74"/>
      <c r="AE74"/>
      <c r="AF74"/>
      <c r="AG74"/>
      <c r="AH74"/>
      <c r="AI74"/>
      <c r="AJ74"/>
      <c r="AK74"/>
      <c r="AL74"/>
      <c r="AM74"/>
      <c r="AN74"/>
      <c r="AO74"/>
      <c r="AP74"/>
      <c r="AQ74"/>
      <c r="AR74"/>
      <c r="AS74"/>
      <c r="AT74"/>
    </row>
    <row r="75" spans="1:46" s="2" customFormat="1">
      <c r="Q75"/>
      <c r="R75"/>
      <c r="S75"/>
      <c r="T75"/>
      <c r="U75"/>
      <c r="V75"/>
      <c r="W75"/>
      <c r="X75"/>
      <c r="Y75"/>
      <c r="Z75"/>
      <c r="AA75"/>
      <c r="AB75"/>
      <c r="AC75"/>
      <c r="AD75"/>
      <c r="AE75"/>
      <c r="AF75"/>
      <c r="AG75"/>
      <c r="AH75"/>
      <c r="AI75"/>
      <c r="AJ75"/>
      <c r="AK75"/>
      <c r="AL75"/>
      <c r="AM75"/>
      <c r="AN75"/>
      <c r="AO75"/>
      <c r="AP75"/>
      <c r="AQ75"/>
      <c r="AR75"/>
      <c r="AS75"/>
      <c r="AT75"/>
    </row>
    <row r="76" spans="1:46" s="2" customFormat="1">
      <c r="Q76"/>
      <c r="R76"/>
      <c r="S76"/>
      <c r="T76"/>
      <c r="U76"/>
      <c r="V76"/>
      <c r="W76"/>
      <c r="X76"/>
      <c r="Y76"/>
      <c r="Z76"/>
      <c r="AA76"/>
      <c r="AB76"/>
      <c r="AC76"/>
      <c r="AD76"/>
      <c r="AE76"/>
      <c r="AF76"/>
      <c r="AG76"/>
      <c r="AH76"/>
      <c r="AI76"/>
      <c r="AJ76"/>
      <c r="AK76"/>
      <c r="AL76"/>
      <c r="AM76"/>
      <c r="AN76"/>
      <c r="AO76"/>
      <c r="AP76"/>
      <c r="AQ76"/>
      <c r="AR76"/>
      <c r="AS76"/>
      <c r="AT76"/>
    </row>
    <row r="77" spans="1:46" s="2" customFormat="1">
      <c r="Q77"/>
      <c r="R77"/>
      <c r="S77"/>
      <c r="T77"/>
      <c r="U77"/>
      <c r="V77"/>
      <c r="W77"/>
      <c r="X77"/>
      <c r="Y77"/>
      <c r="Z77"/>
      <c r="AA77"/>
      <c r="AB77"/>
      <c r="AC77"/>
      <c r="AD77"/>
      <c r="AE77"/>
      <c r="AF77"/>
      <c r="AG77"/>
      <c r="AH77"/>
      <c r="AI77"/>
      <c r="AJ77"/>
      <c r="AK77"/>
      <c r="AL77"/>
      <c r="AM77"/>
      <c r="AN77"/>
      <c r="AO77"/>
      <c r="AP77"/>
      <c r="AQ77"/>
      <c r="AR77"/>
      <c r="AS77"/>
      <c r="AT77"/>
    </row>
    <row r="78" spans="1:46" s="2" customFormat="1">
      <c r="Q78"/>
      <c r="R78"/>
      <c r="S78"/>
      <c r="T78"/>
      <c r="U78"/>
      <c r="V78"/>
      <c r="W78"/>
      <c r="X78"/>
      <c r="Y78"/>
      <c r="Z78"/>
      <c r="AA78"/>
      <c r="AB78"/>
      <c r="AC78"/>
      <c r="AD78"/>
      <c r="AE78"/>
      <c r="AF78"/>
      <c r="AG78"/>
      <c r="AH78"/>
      <c r="AI78"/>
      <c r="AJ78"/>
      <c r="AK78"/>
      <c r="AL78"/>
      <c r="AM78"/>
      <c r="AN78"/>
      <c r="AO78"/>
      <c r="AP78"/>
      <c r="AQ78"/>
      <c r="AR78"/>
      <c r="AS78"/>
      <c r="AT78"/>
    </row>
  </sheetData>
  <mergeCells count="12">
    <mergeCell ref="A1:B4"/>
    <mergeCell ref="B7:B12"/>
    <mergeCell ref="A13:B13"/>
    <mergeCell ref="B14:B15"/>
    <mergeCell ref="A24:B24"/>
    <mergeCell ref="B25:B26"/>
    <mergeCell ref="B28:B37"/>
    <mergeCell ref="A16:B16"/>
    <mergeCell ref="B39:B41"/>
    <mergeCell ref="A38:B38"/>
    <mergeCell ref="A27:B27"/>
    <mergeCell ref="B17:B23"/>
  </mergeCells>
  <conditionalFormatting sqref="A7:A41">
    <cfRule type="cellIs" dxfId="39" priority="1" operator="equal">
      <formula>3</formula>
    </cfRule>
    <cfRule type="cellIs" dxfId="38" priority="2" operator="equal">
      <formula>2</formula>
    </cfRule>
    <cfRule type="cellIs" dxfId="37" priority="3" operator="equal">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DB96-D121-4345-9926-5B4998531ABB}">
  <sheetPr>
    <pageSetUpPr autoPageBreaks="0"/>
  </sheetPr>
  <dimension ref="A1:AE70"/>
  <sheetViews>
    <sheetView topLeftCell="A7" zoomScaleNormal="100" workbookViewId="0">
      <selection activeCell="B21" sqref="B21"/>
    </sheetView>
  </sheetViews>
  <sheetFormatPr defaultRowHeight="15"/>
  <cols>
    <col min="1" max="1" width="6.28515625" customWidth="1"/>
    <col min="2" max="2" width="109" customWidth="1"/>
    <col min="3" max="3" width="23" customWidth="1"/>
    <col min="4" max="4" width="22.28515625" style="2" customWidth="1"/>
    <col min="5" max="5" width="9.42578125" style="2" customWidth="1"/>
    <col min="6" max="6" width="9.140625" style="2" customWidth="1"/>
    <col min="7" max="11" width="9.140625" style="2"/>
  </cols>
  <sheetData>
    <row r="1" spans="1:31" ht="57" customHeight="1">
      <c r="A1" s="127"/>
      <c r="B1" s="226" t="s">
        <v>21</v>
      </c>
      <c r="C1" s="227" t="s">
        <v>321</v>
      </c>
      <c r="L1" s="2"/>
      <c r="M1" s="2"/>
      <c r="N1" s="2"/>
      <c r="O1" s="2"/>
      <c r="P1" s="2"/>
      <c r="Q1" s="2"/>
      <c r="R1" s="2"/>
      <c r="S1" s="2"/>
      <c r="T1" s="2"/>
      <c r="U1" s="2"/>
      <c r="V1" s="2"/>
      <c r="W1" s="2"/>
      <c r="X1" s="2"/>
      <c r="Y1" s="2"/>
      <c r="Z1" s="2"/>
      <c r="AA1" s="2"/>
      <c r="AB1" s="2"/>
      <c r="AC1" s="2"/>
      <c r="AD1" s="2"/>
      <c r="AE1" s="2"/>
    </row>
    <row r="2" spans="1:31" ht="45.75" customHeight="1">
      <c r="A2" s="128" t="s">
        <v>25</v>
      </c>
      <c r="B2" s="228" t="s">
        <v>406</v>
      </c>
      <c r="C2" s="129"/>
      <c r="L2" s="2"/>
      <c r="M2" s="2"/>
      <c r="N2" s="2"/>
      <c r="O2" s="2"/>
      <c r="P2" s="2"/>
      <c r="Q2" s="2"/>
      <c r="R2" s="2"/>
      <c r="S2" s="2"/>
      <c r="T2" s="2"/>
      <c r="U2" s="2"/>
      <c r="V2" s="2"/>
      <c r="W2" s="2"/>
      <c r="X2" s="2"/>
      <c r="Y2" s="2"/>
      <c r="Z2" s="2"/>
      <c r="AA2" s="2"/>
      <c r="AB2" s="2"/>
      <c r="AC2" s="2"/>
      <c r="AD2" s="2"/>
      <c r="AE2" s="2"/>
    </row>
    <row r="3" spans="1:31" ht="45.75" customHeight="1">
      <c r="A3" s="128" t="s">
        <v>26</v>
      </c>
      <c r="B3" s="229" t="s">
        <v>421</v>
      </c>
      <c r="C3" s="129"/>
      <c r="L3" s="2"/>
      <c r="M3" s="2"/>
      <c r="N3" s="2"/>
      <c r="O3" s="2"/>
      <c r="P3" s="2"/>
      <c r="Q3" s="2"/>
      <c r="R3" s="2"/>
      <c r="S3" s="2"/>
      <c r="T3" s="2"/>
      <c r="U3" s="2"/>
      <c r="V3" s="2"/>
      <c r="W3" s="2"/>
      <c r="X3" s="2"/>
      <c r="Y3" s="2"/>
      <c r="Z3" s="2"/>
      <c r="AA3" s="2"/>
      <c r="AB3" s="2"/>
      <c r="AC3" s="2"/>
      <c r="AD3" s="2"/>
      <c r="AE3" s="2"/>
    </row>
    <row r="4" spans="1:31" s="79" customFormat="1" ht="45.75" customHeight="1">
      <c r="A4" s="270" t="s">
        <v>27</v>
      </c>
      <c r="B4" s="228" t="s">
        <v>407</v>
      </c>
      <c r="C4" s="269"/>
    </row>
    <row r="5" spans="1:31" ht="45.75" customHeight="1">
      <c r="A5" s="128" t="s">
        <v>28</v>
      </c>
      <c r="B5" s="230" t="s">
        <v>346</v>
      </c>
      <c r="C5" s="130"/>
      <c r="E5" s="86"/>
      <c r="L5" s="2"/>
      <c r="M5" s="2"/>
      <c r="N5" s="2"/>
      <c r="O5" s="2"/>
      <c r="P5" s="2"/>
      <c r="Q5" s="2"/>
      <c r="R5" s="2"/>
      <c r="S5" s="2"/>
      <c r="T5" s="2"/>
      <c r="U5" s="2"/>
      <c r="V5" s="2"/>
      <c r="W5" s="2"/>
      <c r="X5" s="2"/>
      <c r="Y5" s="2"/>
      <c r="Z5" s="2"/>
      <c r="AA5" s="2"/>
      <c r="AB5" s="2"/>
      <c r="AC5" s="2"/>
      <c r="AD5" s="2"/>
      <c r="AE5" s="2"/>
    </row>
    <row r="6" spans="1:31" ht="45.75" customHeight="1">
      <c r="A6" s="128" t="s">
        <v>30</v>
      </c>
      <c r="B6" s="157" t="s">
        <v>428</v>
      </c>
      <c r="C6" s="130"/>
      <c r="E6" s="86"/>
      <c r="L6" s="2"/>
      <c r="M6" s="2"/>
      <c r="N6" s="2"/>
      <c r="O6" s="2"/>
      <c r="P6" s="2"/>
      <c r="Q6" s="2"/>
      <c r="R6" s="2"/>
      <c r="S6" s="2"/>
      <c r="T6" s="2"/>
      <c r="U6" s="2"/>
      <c r="V6" s="2"/>
      <c r="W6" s="2"/>
      <c r="X6" s="2"/>
      <c r="Y6" s="2"/>
      <c r="Z6" s="2"/>
      <c r="AA6" s="2"/>
      <c r="AB6" s="2"/>
      <c r="AC6" s="2"/>
      <c r="AD6" s="2"/>
      <c r="AE6" s="2"/>
    </row>
    <row r="7" spans="1:31" ht="45.75" customHeight="1">
      <c r="A7" s="128" t="s">
        <v>32</v>
      </c>
      <c r="B7" s="157" t="s">
        <v>345</v>
      </c>
      <c r="C7" s="130"/>
      <c r="D7"/>
      <c r="E7" s="268"/>
      <c r="F7"/>
      <c r="G7"/>
      <c r="H7"/>
      <c r="I7"/>
      <c r="J7"/>
      <c r="K7"/>
    </row>
    <row r="8" spans="1:31" ht="45.75" customHeight="1">
      <c r="A8" s="128" t="s">
        <v>41</v>
      </c>
      <c r="B8" s="157" t="s">
        <v>344</v>
      </c>
      <c r="C8" s="130"/>
      <c r="E8" s="86"/>
      <c r="L8" s="2"/>
      <c r="M8" s="2"/>
      <c r="N8" s="2"/>
      <c r="O8" s="2"/>
      <c r="P8" s="2"/>
      <c r="Q8" s="2"/>
      <c r="R8" s="2"/>
      <c r="S8" s="2"/>
      <c r="T8" s="2"/>
      <c r="U8" s="2"/>
      <c r="V8" s="2"/>
      <c r="W8" s="2"/>
      <c r="X8" s="2"/>
      <c r="Y8" s="2"/>
      <c r="Z8" s="2"/>
      <c r="AA8" s="2"/>
      <c r="AB8" s="2"/>
      <c r="AC8" s="2"/>
      <c r="AD8" s="2"/>
      <c r="AE8" s="2"/>
    </row>
    <row r="9" spans="1:31" ht="45.75" customHeight="1">
      <c r="A9" s="128" t="s">
        <v>43</v>
      </c>
      <c r="B9" s="157" t="s">
        <v>422</v>
      </c>
      <c r="C9" s="130"/>
      <c r="D9"/>
      <c r="E9"/>
      <c r="F9"/>
      <c r="G9"/>
      <c r="H9"/>
      <c r="I9"/>
      <c r="J9"/>
      <c r="K9"/>
    </row>
    <row r="10" spans="1:31" ht="45.75" customHeight="1">
      <c r="A10" s="128" t="s">
        <v>5</v>
      </c>
      <c r="B10" s="157" t="s">
        <v>343</v>
      </c>
      <c r="C10" s="131"/>
      <c r="L10" s="2"/>
      <c r="M10" s="2"/>
      <c r="N10" s="2"/>
      <c r="O10" s="2"/>
      <c r="P10" s="2"/>
      <c r="Q10" s="2"/>
      <c r="R10" s="2"/>
      <c r="S10" s="2"/>
      <c r="T10" s="2"/>
      <c r="U10" s="2"/>
      <c r="V10" s="2"/>
      <c r="W10" s="2"/>
      <c r="X10" s="2"/>
      <c r="Y10" s="2"/>
      <c r="Z10" s="2"/>
      <c r="AA10" s="2"/>
      <c r="AB10" s="2"/>
      <c r="AC10" s="2"/>
      <c r="AD10" s="2"/>
      <c r="AE10" s="2"/>
    </row>
    <row r="11" spans="1:31" ht="45.75" customHeight="1">
      <c r="A11" s="128" t="s">
        <v>342</v>
      </c>
      <c r="B11" s="157" t="s">
        <v>427</v>
      </c>
      <c r="C11" s="130"/>
      <c r="L11" s="2"/>
      <c r="M11" s="2"/>
      <c r="N11" s="2"/>
      <c r="O11" s="2"/>
      <c r="P11" s="2"/>
      <c r="Q11" s="2"/>
      <c r="R11" s="2"/>
      <c r="S11" s="2"/>
      <c r="T11" s="2"/>
      <c r="U11" s="2"/>
      <c r="V11" s="2"/>
      <c r="W11" s="2"/>
      <c r="X11" s="2"/>
      <c r="Y11" s="2"/>
      <c r="Z11" s="2"/>
      <c r="AA11" s="2"/>
      <c r="AB11" s="2"/>
      <c r="AC11" s="2"/>
      <c r="AD11" s="2"/>
      <c r="AE11" s="2"/>
    </row>
    <row r="12" spans="1:31" ht="45.75" customHeight="1">
      <c r="A12" s="128" t="s">
        <v>341</v>
      </c>
      <c r="B12" s="157" t="s">
        <v>274</v>
      </c>
      <c r="C12" s="130"/>
      <c r="L12" s="2"/>
      <c r="M12" s="2"/>
      <c r="N12" s="2"/>
      <c r="O12" s="2"/>
      <c r="P12" s="2"/>
      <c r="Q12" s="2"/>
      <c r="R12" s="2"/>
      <c r="S12" s="2"/>
      <c r="T12" s="2"/>
      <c r="U12" s="2"/>
      <c r="V12" s="2"/>
      <c r="W12" s="2"/>
      <c r="X12" s="2"/>
      <c r="Y12" s="2"/>
      <c r="Z12" s="2"/>
      <c r="AA12" s="2"/>
      <c r="AB12" s="2"/>
      <c r="AC12" s="2"/>
      <c r="AD12" s="2"/>
      <c r="AE12" s="2"/>
    </row>
    <row r="13" spans="1:31" ht="45.75" customHeight="1">
      <c r="A13" s="128" t="s">
        <v>340</v>
      </c>
      <c r="B13" s="157" t="s">
        <v>339</v>
      </c>
      <c r="C13" s="130"/>
      <c r="L13" s="2"/>
      <c r="M13" s="2"/>
      <c r="N13" s="2"/>
      <c r="O13" s="2"/>
      <c r="P13" s="2"/>
      <c r="Q13" s="2"/>
      <c r="R13" s="2"/>
      <c r="S13" s="2"/>
      <c r="T13" s="2"/>
      <c r="U13" s="2"/>
      <c r="V13" s="2"/>
      <c r="W13" s="2"/>
      <c r="X13" s="2"/>
      <c r="Y13" s="2"/>
      <c r="Z13" s="2"/>
      <c r="AA13" s="2"/>
      <c r="AB13" s="2"/>
      <c r="AC13" s="2"/>
      <c r="AD13" s="2"/>
      <c r="AE13" s="2"/>
    </row>
    <row r="14" spans="1:31" ht="45.75" customHeight="1">
      <c r="A14" s="128" t="s">
        <v>338</v>
      </c>
      <c r="B14" s="157" t="s">
        <v>429</v>
      </c>
      <c r="C14" s="130"/>
      <c r="L14" s="2"/>
      <c r="M14" s="2"/>
      <c r="N14" s="2"/>
      <c r="O14" s="2"/>
      <c r="P14" s="2"/>
      <c r="Q14" s="2"/>
      <c r="R14" s="2"/>
      <c r="S14" s="2"/>
      <c r="T14" s="2"/>
      <c r="U14" s="2"/>
      <c r="V14" s="2"/>
      <c r="W14" s="2"/>
      <c r="X14" s="2"/>
      <c r="Y14" s="2"/>
      <c r="Z14" s="2"/>
      <c r="AA14" s="2"/>
      <c r="AB14" s="2"/>
      <c r="AC14" s="2"/>
      <c r="AD14" s="2"/>
      <c r="AE14" s="2"/>
    </row>
    <row r="15" spans="1:31" ht="45.75" customHeight="1">
      <c r="A15" s="128" t="s">
        <v>337</v>
      </c>
      <c r="B15" s="157" t="s">
        <v>275</v>
      </c>
      <c r="C15" s="130"/>
      <c r="L15" s="2"/>
      <c r="M15" s="2"/>
      <c r="N15" s="2"/>
      <c r="O15" s="2"/>
      <c r="P15" s="2"/>
      <c r="Q15" s="2"/>
      <c r="R15" s="2"/>
      <c r="S15" s="2"/>
      <c r="T15" s="2"/>
      <c r="U15" s="2"/>
      <c r="V15" s="2"/>
      <c r="W15" s="2"/>
      <c r="X15" s="2"/>
      <c r="Y15" s="2"/>
      <c r="Z15" s="2"/>
      <c r="AA15" s="2"/>
      <c r="AB15" s="2"/>
      <c r="AC15" s="2"/>
      <c r="AD15" s="2"/>
      <c r="AE15" s="2"/>
    </row>
    <row r="16" spans="1:31" ht="45.75" customHeight="1">
      <c r="A16" s="128" t="s">
        <v>336</v>
      </c>
      <c r="B16" s="157" t="s">
        <v>556</v>
      </c>
      <c r="C16" s="130"/>
      <c r="L16" s="2"/>
      <c r="M16" s="2"/>
      <c r="N16" s="2"/>
      <c r="O16" s="2"/>
      <c r="P16" s="2"/>
      <c r="Q16" s="2"/>
      <c r="R16" s="2"/>
      <c r="S16" s="2"/>
      <c r="T16" s="2"/>
      <c r="U16" s="2"/>
      <c r="V16" s="2"/>
      <c r="W16" s="2"/>
      <c r="X16" s="2"/>
      <c r="Y16" s="2"/>
      <c r="Z16" s="2"/>
      <c r="AA16" s="2"/>
      <c r="AB16" s="2"/>
      <c r="AC16" s="2"/>
      <c r="AD16" s="2"/>
      <c r="AE16" s="2"/>
    </row>
    <row r="17" spans="1:31" ht="60.75" customHeight="1">
      <c r="A17" s="128" t="s">
        <v>6</v>
      </c>
      <c r="B17" s="157" t="s">
        <v>414</v>
      </c>
      <c r="C17" s="130"/>
      <c r="L17" s="2"/>
      <c r="M17" s="2"/>
      <c r="N17" s="2"/>
      <c r="O17" s="2"/>
      <c r="P17" s="2"/>
      <c r="Q17" s="2"/>
      <c r="R17" s="2"/>
      <c r="S17" s="2"/>
      <c r="T17" s="2"/>
      <c r="U17" s="2"/>
      <c r="V17" s="2"/>
      <c r="W17" s="2"/>
      <c r="X17" s="2"/>
      <c r="Y17" s="2"/>
      <c r="Z17" s="2"/>
      <c r="AA17" s="2"/>
      <c r="AB17" s="2"/>
      <c r="AC17" s="2"/>
      <c r="AD17" s="2"/>
      <c r="AE17" s="2"/>
    </row>
    <row r="18" spans="1:31" ht="45.75" customHeight="1">
      <c r="A18" s="128" t="s">
        <v>7</v>
      </c>
      <c r="B18" s="157" t="s">
        <v>415</v>
      </c>
      <c r="C18" s="130"/>
      <c r="D18"/>
      <c r="E18"/>
      <c r="F18"/>
      <c r="G18"/>
      <c r="H18"/>
      <c r="I18"/>
      <c r="J18"/>
      <c r="K18"/>
    </row>
    <row r="19" spans="1:31" ht="45.75" customHeight="1">
      <c r="A19" s="128" t="s">
        <v>9</v>
      </c>
      <c r="B19" s="157" t="s">
        <v>335</v>
      </c>
      <c r="C19" s="130"/>
      <c r="L19" s="2"/>
      <c r="M19" s="2"/>
      <c r="N19" s="2"/>
      <c r="O19" s="2"/>
      <c r="P19" s="2"/>
      <c r="Q19" s="2"/>
      <c r="R19" s="2"/>
      <c r="S19" s="2"/>
      <c r="T19" s="2"/>
      <c r="U19" s="2"/>
      <c r="V19" s="2"/>
      <c r="W19" s="2"/>
      <c r="X19" s="2"/>
      <c r="Y19" s="2"/>
      <c r="Z19" s="2"/>
      <c r="AA19" s="2"/>
      <c r="AB19" s="2"/>
      <c r="AC19" s="2"/>
      <c r="AD19" s="2"/>
      <c r="AE19" s="2"/>
    </row>
    <row r="20" spans="1:31" ht="45.75" customHeight="1">
      <c r="A20" s="128" t="s">
        <v>10</v>
      </c>
      <c r="B20" s="157" t="s">
        <v>351</v>
      </c>
      <c r="C20" s="130"/>
      <c r="L20" s="2"/>
      <c r="M20" s="2"/>
      <c r="N20" s="2"/>
      <c r="O20" s="2"/>
      <c r="P20" s="2"/>
      <c r="Q20" s="2"/>
      <c r="R20" s="2"/>
      <c r="S20" s="2"/>
      <c r="T20" s="2"/>
      <c r="U20" s="2"/>
      <c r="V20" s="2"/>
      <c r="W20" s="2"/>
      <c r="X20" s="2"/>
      <c r="Y20" s="2"/>
      <c r="Z20" s="2"/>
      <c r="AA20" s="2"/>
      <c r="AB20" s="2"/>
      <c r="AC20" s="2"/>
      <c r="AD20" s="2"/>
      <c r="AE20" s="2"/>
    </row>
    <row r="21" spans="1:31" ht="45.75" customHeight="1">
      <c r="A21" s="128" t="s">
        <v>334</v>
      </c>
      <c r="B21" s="465" t="s">
        <v>558</v>
      </c>
      <c r="C21" s="130"/>
      <c r="L21" s="2"/>
      <c r="M21" s="2"/>
      <c r="N21" s="2"/>
      <c r="O21" s="2"/>
      <c r="P21" s="2"/>
      <c r="Q21" s="2"/>
      <c r="R21" s="2"/>
      <c r="S21" s="2"/>
      <c r="T21" s="2"/>
      <c r="U21" s="2"/>
      <c r="V21" s="2"/>
      <c r="W21" s="2"/>
      <c r="X21" s="2"/>
      <c r="Y21" s="2"/>
      <c r="Z21" s="2"/>
      <c r="AA21" s="2"/>
      <c r="AB21" s="2"/>
      <c r="AC21" s="2"/>
      <c r="AD21" s="2"/>
      <c r="AE21" s="2"/>
    </row>
    <row r="22" spans="1:31" ht="45.75" customHeight="1">
      <c r="A22" s="128" t="s">
        <v>332</v>
      </c>
      <c r="B22" s="157" t="s">
        <v>333</v>
      </c>
      <c r="C22" s="130"/>
      <c r="L22" s="2"/>
      <c r="M22" s="2"/>
      <c r="N22" s="2"/>
      <c r="O22" s="2"/>
      <c r="P22" s="2"/>
      <c r="Q22" s="2"/>
      <c r="R22" s="2"/>
      <c r="S22" s="2"/>
      <c r="T22" s="2"/>
      <c r="U22" s="2"/>
      <c r="V22" s="2"/>
      <c r="W22" s="2"/>
      <c r="X22" s="2"/>
      <c r="Y22" s="2"/>
      <c r="Z22" s="2"/>
      <c r="AA22" s="2"/>
      <c r="AB22" s="2"/>
      <c r="AC22" s="2"/>
      <c r="AD22" s="2"/>
      <c r="AE22" s="2"/>
    </row>
    <row r="23" spans="1:31" ht="45.75" customHeight="1">
      <c r="A23" s="128" t="s">
        <v>331</v>
      </c>
      <c r="B23" s="157" t="s">
        <v>416</v>
      </c>
      <c r="C23" s="130"/>
      <c r="L23" s="2"/>
      <c r="M23" s="2"/>
      <c r="N23" s="2"/>
      <c r="O23" s="2"/>
      <c r="P23" s="2"/>
      <c r="Q23" s="2"/>
      <c r="R23" s="2"/>
      <c r="S23" s="2"/>
      <c r="T23" s="2"/>
      <c r="U23" s="2"/>
      <c r="V23" s="2"/>
      <c r="W23" s="2"/>
      <c r="X23" s="2"/>
      <c r="Y23" s="2"/>
      <c r="Z23" s="2"/>
      <c r="AA23" s="2"/>
      <c r="AB23" s="2"/>
      <c r="AC23" s="2"/>
      <c r="AD23" s="2"/>
      <c r="AE23" s="2"/>
    </row>
    <row r="24" spans="1:31" ht="45.75" customHeight="1">
      <c r="A24" s="128" t="s">
        <v>330</v>
      </c>
      <c r="B24" s="157" t="s">
        <v>417</v>
      </c>
      <c r="C24" s="130"/>
      <c r="L24" s="2"/>
      <c r="M24" s="2"/>
      <c r="N24" s="2"/>
      <c r="O24" s="2"/>
      <c r="P24" s="2"/>
      <c r="Q24" s="2"/>
      <c r="R24" s="2"/>
      <c r="S24" s="2"/>
      <c r="T24" s="2"/>
      <c r="U24" s="2"/>
      <c r="V24" s="2"/>
      <c r="W24" s="2"/>
      <c r="X24" s="2"/>
      <c r="Y24" s="2"/>
      <c r="Z24" s="2"/>
      <c r="AA24" s="2"/>
      <c r="AB24" s="2"/>
      <c r="AC24" s="2"/>
      <c r="AD24" s="2"/>
      <c r="AE24" s="2"/>
    </row>
    <row r="25" spans="1:31" ht="45.75" customHeight="1">
      <c r="A25" s="128" t="s">
        <v>329</v>
      </c>
      <c r="B25" s="157" t="s">
        <v>430</v>
      </c>
      <c r="C25" s="130"/>
      <c r="L25" s="2"/>
      <c r="M25" s="2"/>
      <c r="N25" s="2"/>
      <c r="O25" s="2"/>
      <c r="P25" s="2"/>
      <c r="Q25" s="2"/>
      <c r="R25" s="2"/>
      <c r="S25" s="2"/>
      <c r="T25" s="2"/>
      <c r="U25" s="2"/>
      <c r="V25" s="2"/>
      <c r="W25" s="2"/>
      <c r="X25" s="2"/>
      <c r="Y25" s="2"/>
      <c r="Z25" s="2"/>
      <c r="AA25" s="2"/>
      <c r="AB25" s="2"/>
      <c r="AC25" s="2"/>
      <c r="AD25" s="2"/>
      <c r="AE25" s="2"/>
    </row>
    <row r="26" spans="1:31" ht="45.75" customHeight="1">
      <c r="A26" s="128" t="s">
        <v>327</v>
      </c>
      <c r="B26" s="157" t="s">
        <v>328</v>
      </c>
      <c r="C26" s="132"/>
      <c r="L26" s="2"/>
      <c r="M26" s="2"/>
      <c r="N26" s="2"/>
      <c r="O26" s="2"/>
      <c r="P26" s="2"/>
      <c r="Q26" s="2"/>
      <c r="R26" s="2"/>
      <c r="S26" s="2"/>
      <c r="T26" s="2"/>
      <c r="U26" s="2"/>
      <c r="V26" s="2"/>
      <c r="W26" s="2"/>
      <c r="X26" s="2"/>
      <c r="Y26" s="2"/>
      <c r="Z26" s="2"/>
      <c r="AA26" s="2"/>
      <c r="AB26" s="2"/>
      <c r="AC26" s="2"/>
      <c r="AD26" s="2"/>
      <c r="AE26" s="2"/>
    </row>
    <row r="27" spans="1:31" ht="45.75" customHeight="1">
      <c r="A27" s="128" t="s">
        <v>348</v>
      </c>
      <c r="B27" s="157" t="s">
        <v>349</v>
      </c>
      <c r="C27" s="132"/>
      <c r="L27" s="2"/>
      <c r="M27" s="2"/>
      <c r="N27" s="2"/>
      <c r="O27" s="2"/>
      <c r="P27" s="2"/>
      <c r="Q27" s="2"/>
      <c r="R27" s="2"/>
      <c r="S27" s="2"/>
      <c r="T27" s="2"/>
      <c r="U27" s="2"/>
      <c r="V27" s="2"/>
      <c r="W27" s="2"/>
      <c r="X27" s="2"/>
      <c r="Y27" s="2"/>
      <c r="Z27" s="2"/>
      <c r="AA27" s="2"/>
      <c r="AB27" s="2"/>
      <c r="AC27" s="2"/>
      <c r="AD27" s="2"/>
      <c r="AE27" s="2"/>
    </row>
    <row r="28" spans="1:31" ht="45.75" customHeight="1">
      <c r="A28" s="128" t="s">
        <v>357</v>
      </c>
      <c r="B28" s="157" t="s">
        <v>350</v>
      </c>
      <c r="C28" s="132"/>
      <c r="L28" s="2"/>
      <c r="M28" s="2"/>
      <c r="N28" s="2"/>
      <c r="O28" s="2"/>
      <c r="P28" s="2"/>
      <c r="Q28" s="2"/>
      <c r="R28" s="2"/>
      <c r="S28" s="2"/>
      <c r="T28" s="2"/>
      <c r="U28" s="2"/>
      <c r="V28" s="2"/>
      <c r="W28" s="2"/>
      <c r="X28" s="2"/>
      <c r="Y28" s="2"/>
      <c r="Z28" s="2"/>
      <c r="AA28" s="2"/>
      <c r="AB28" s="2"/>
      <c r="AC28" s="2"/>
      <c r="AD28" s="2"/>
      <c r="AE28" s="2"/>
    </row>
    <row r="29" spans="1:31" ht="45.75" customHeight="1">
      <c r="A29" s="128" t="s">
        <v>400</v>
      </c>
      <c r="B29" s="231" t="s">
        <v>438</v>
      </c>
      <c r="C29" s="132"/>
      <c r="L29" s="2"/>
      <c r="M29" s="2"/>
      <c r="N29" s="2"/>
      <c r="O29" s="2"/>
      <c r="P29" s="2"/>
      <c r="Q29" s="2"/>
      <c r="R29" s="2"/>
      <c r="S29" s="2"/>
      <c r="T29" s="2"/>
      <c r="U29" s="2"/>
      <c r="V29" s="2"/>
      <c r="W29" s="2"/>
      <c r="X29" s="2"/>
      <c r="Y29" s="2"/>
      <c r="Z29" s="2"/>
      <c r="AA29" s="2"/>
      <c r="AB29" s="2"/>
      <c r="AC29" s="2"/>
      <c r="AD29" s="2"/>
      <c r="AE29" s="2"/>
    </row>
    <row r="30" spans="1:31" ht="45.75" customHeight="1">
      <c r="A30" s="128" t="s">
        <v>401</v>
      </c>
      <c r="B30" s="231" t="s">
        <v>439</v>
      </c>
      <c r="C30" s="130"/>
      <c r="D30"/>
      <c r="E30"/>
      <c r="F30"/>
      <c r="H30"/>
      <c r="I30"/>
      <c r="J30"/>
      <c r="K30"/>
    </row>
    <row r="31" spans="1:31" ht="45.75" customHeight="1">
      <c r="A31" s="128" t="s">
        <v>404</v>
      </c>
      <c r="B31" s="157" t="s">
        <v>405</v>
      </c>
      <c r="C31" s="130"/>
      <c r="L31" s="2"/>
      <c r="M31" s="2"/>
      <c r="N31" s="2"/>
      <c r="O31" s="2"/>
      <c r="P31" s="2"/>
      <c r="Q31" s="2"/>
      <c r="R31" s="2"/>
      <c r="S31" s="2"/>
      <c r="T31" s="2"/>
      <c r="U31" s="2"/>
      <c r="V31" s="2"/>
      <c r="W31" s="2"/>
      <c r="X31" s="2"/>
      <c r="Y31" s="2"/>
      <c r="Z31" s="2"/>
      <c r="AA31" s="2"/>
      <c r="AB31" s="2"/>
      <c r="AC31" s="2"/>
      <c r="AD31" s="2"/>
      <c r="AE31" s="2"/>
    </row>
    <row r="32" spans="1:31" ht="45.75" customHeight="1">
      <c r="A32" s="238"/>
      <c r="B32" s="304" t="s">
        <v>502</v>
      </c>
      <c r="C32" s="237"/>
      <c r="L32" s="2"/>
      <c r="M32" s="2"/>
      <c r="N32" s="2"/>
      <c r="O32" s="2"/>
      <c r="P32" s="2"/>
      <c r="Q32" s="2"/>
      <c r="R32" s="2"/>
      <c r="S32" s="2"/>
      <c r="T32" s="2"/>
      <c r="U32" s="2"/>
      <c r="V32" s="2"/>
      <c r="W32" s="2"/>
      <c r="X32" s="2"/>
      <c r="Y32" s="2"/>
      <c r="Z32" s="2"/>
      <c r="AA32" s="2"/>
      <c r="AB32" s="2"/>
      <c r="AC32" s="2"/>
      <c r="AD32" s="2"/>
      <c r="AE32" s="2"/>
    </row>
    <row r="33" spans="1:31" ht="34.5">
      <c r="A33" s="2"/>
      <c r="B33" s="105" t="s">
        <v>437</v>
      </c>
      <c r="C33" s="2"/>
      <c r="L33" s="2"/>
      <c r="M33" s="2"/>
      <c r="N33" s="2"/>
      <c r="O33" s="2"/>
      <c r="P33" s="2"/>
      <c r="Q33" s="2"/>
      <c r="R33" s="2"/>
      <c r="S33" s="2"/>
      <c r="T33" s="2"/>
      <c r="U33" s="2"/>
      <c r="V33" s="2"/>
      <c r="W33" s="2"/>
      <c r="X33" s="2"/>
      <c r="Y33" s="2"/>
      <c r="Z33" s="2"/>
      <c r="AA33" s="2"/>
      <c r="AB33" s="2"/>
      <c r="AC33" s="2"/>
      <c r="AD33" s="2"/>
      <c r="AE33" s="2"/>
    </row>
    <row r="34" spans="1:31" ht="34.5">
      <c r="A34" s="2"/>
      <c r="B34" s="106" t="s">
        <v>440</v>
      </c>
      <c r="C34" s="2"/>
      <c r="L34" s="2"/>
      <c r="M34" s="2"/>
      <c r="N34" s="2"/>
      <c r="O34" s="2"/>
      <c r="P34" s="2"/>
      <c r="Q34" s="2"/>
      <c r="R34" s="2"/>
      <c r="S34" s="2"/>
      <c r="T34" s="2"/>
      <c r="U34" s="2"/>
      <c r="V34" s="2"/>
      <c r="W34" s="2"/>
      <c r="X34" s="2"/>
      <c r="Y34" s="2"/>
      <c r="Z34" s="2"/>
      <c r="AA34" s="2"/>
      <c r="AB34" s="2"/>
      <c r="AC34" s="2"/>
      <c r="AD34" s="2"/>
      <c r="AE34" s="2"/>
    </row>
    <row r="35" spans="1:31" ht="34.5">
      <c r="A35" s="2"/>
      <c r="B35" s="133" t="s">
        <v>434</v>
      </c>
      <c r="C35" s="2"/>
      <c r="L35" s="2"/>
      <c r="M35" s="2"/>
      <c r="N35" s="2"/>
      <c r="O35" s="2"/>
    </row>
    <row r="36" spans="1:31" ht="34.5">
      <c r="A36" s="2"/>
      <c r="B36" s="126" t="s">
        <v>436</v>
      </c>
      <c r="C36" s="2"/>
      <c r="L36" s="2"/>
      <c r="M36" s="2"/>
      <c r="N36" s="2"/>
      <c r="O36" s="2"/>
    </row>
    <row r="37" spans="1:31">
      <c r="A37" s="2"/>
      <c r="B37" s="2"/>
      <c r="C37" s="2"/>
      <c r="L37" s="2"/>
      <c r="M37" s="2"/>
      <c r="N37" s="2"/>
      <c r="O37" s="2"/>
    </row>
    <row r="38" spans="1:31">
      <c r="A38" s="2"/>
      <c r="B38" s="2"/>
      <c r="C38" s="2"/>
      <c r="L38" s="2"/>
      <c r="M38" s="2"/>
      <c r="N38" s="2"/>
      <c r="O38" s="2"/>
    </row>
    <row r="39" spans="1:31">
      <c r="A39" s="2"/>
      <c r="B39" s="2"/>
      <c r="C39" s="2"/>
      <c r="L39" s="2"/>
      <c r="M39" s="2"/>
      <c r="N39" s="2"/>
      <c r="O39" s="2"/>
    </row>
    <row r="40" spans="1:31">
      <c r="A40" s="2"/>
      <c r="B40" s="2"/>
      <c r="C40" s="2"/>
      <c r="L40" s="2"/>
      <c r="M40" s="2"/>
      <c r="N40" s="2"/>
      <c r="O40" s="2"/>
    </row>
    <row r="41" spans="1:31">
      <c r="A41" s="2"/>
      <c r="B41" s="2"/>
      <c r="C41" s="2"/>
      <c r="L41" s="2"/>
      <c r="M41" s="2"/>
      <c r="N41" s="2"/>
      <c r="O41" s="2"/>
    </row>
    <row r="42" spans="1:31">
      <c r="A42" s="2"/>
      <c r="B42" s="2"/>
      <c r="C42" s="2"/>
      <c r="L42" s="2"/>
      <c r="M42" s="2"/>
      <c r="N42" s="2"/>
      <c r="O42" s="2"/>
    </row>
    <row r="43" spans="1:31">
      <c r="A43" s="2"/>
      <c r="B43" s="2"/>
      <c r="C43" s="2"/>
      <c r="L43" s="2"/>
      <c r="M43" s="2"/>
      <c r="N43" s="2"/>
      <c r="O43" s="2"/>
    </row>
    <row r="44" spans="1:31">
      <c r="A44" s="2"/>
      <c r="B44" s="2"/>
      <c r="C44" s="2"/>
      <c r="L44" s="2"/>
      <c r="M44" s="2"/>
      <c r="N44" s="2"/>
      <c r="O44" s="2"/>
    </row>
    <row r="45" spans="1:31">
      <c r="A45" s="2"/>
      <c r="B45" s="2"/>
      <c r="C45" s="2"/>
      <c r="L45" s="2"/>
      <c r="M45" s="2"/>
      <c r="N45" s="2"/>
      <c r="O45" s="2"/>
    </row>
    <row r="46" spans="1:31">
      <c r="A46" s="2"/>
      <c r="B46" s="2"/>
      <c r="C46" s="2"/>
      <c r="L46" s="2"/>
      <c r="M46" s="2"/>
      <c r="N46" s="2"/>
      <c r="O46" s="2"/>
    </row>
    <row r="47" spans="1:31">
      <c r="A47" s="2"/>
      <c r="B47" s="2"/>
      <c r="C47" s="2"/>
      <c r="L47" s="2"/>
      <c r="M47" s="2"/>
      <c r="N47" s="2"/>
      <c r="O47" s="2"/>
    </row>
    <row r="48" spans="1:31">
      <c r="A48" s="2"/>
      <c r="B48" s="2"/>
      <c r="C48" s="2"/>
      <c r="L48" s="2"/>
      <c r="M48" s="2"/>
      <c r="N48" s="2"/>
      <c r="O48" s="2"/>
    </row>
    <row r="49" spans="1:15">
      <c r="A49" s="2"/>
      <c r="B49" s="2"/>
      <c r="C49" s="2"/>
      <c r="L49" s="2"/>
      <c r="M49" s="2"/>
      <c r="N49" s="2"/>
      <c r="O49" s="2"/>
    </row>
    <row r="50" spans="1:15">
      <c r="A50" s="2"/>
      <c r="B50" s="2"/>
      <c r="C50" s="2"/>
      <c r="L50" s="2"/>
      <c r="M50" s="2"/>
      <c r="N50" s="2"/>
      <c r="O50" s="2"/>
    </row>
    <row r="51" spans="1:15">
      <c r="A51" s="2"/>
      <c r="B51" s="2"/>
      <c r="C51" s="2"/>
      <c r="L51" s="2"/>
      <c r="M51" s="2"/>
      <c r="N51" s="2"/>
      <c r="O51" s="2"/>
    </row>
    <row r="52" spans="1:15">
      <c r="A52" s="2"/>
      <c r="B52" s="2"/>
      <c r="C52" s="2"/>
      <c r="L52" s="2"/>
      <c r="M52" s="2"/>
      <c r="N52" s="2"/>
      <c r="O52" s="2"/>
    </row>
    <row r="53" spans="1:15">
      <c r="A53" s="2"/>
      <c r="B53" s="2"/>
      <c r="C53" s="2"/>
      <c r="L53" s="2"/>
      <c r="M53" s="2"/>
      <c r="N53" s="2"/>
      <c r="O53" s="2"/>
    </row>
    <row r="54" spans="1:15">
      <c r="A54" s="2"/>
      <c r="B54" s="2"/>
      <c r="C54" s="2"/>
      <c r="L54" s="2"/>
      <c r="M54" s="2"/>
      <c r="N54" s="2"/>
      <c r="O54" s="2"/>
    </row>
    <row r="55" spans="1:15">
      <c r="A55" s="2"/>
      <c r="B55" s="2"/>
      <c r="C55" s="2"/>
      <c r="L55" s="2"/>
      <c r="M55" s="2"/>
      <c r="N55" s="2"/>
      <c r="O55" s="2"/>
    </row>
    <row r="56" spans="1:15">
      <c r="A56" s="2"/>
      <c r="B56" s="2"/>
      <c r="C56" s="2"/>
      <c r="L56" s="2"/>
      <c r="M56" s="2"/>
      <c r="N56" s="2"/>
      <c r="O56" s="2"/>
    </row>
    <row r="57" spans="1:15">
      <c r="A57" s="2"/>
      <c r="B57" s="2"/>
      <c r="C57" s="2"/>
      <c r="L57" s="2"/>
      <c r="M57" s="2"/>
      <c r="N57" s="2"/>
      <c r="O57" s="2"/>
    </row>
    <row r="58" spans="1:15">
      <c r="A58" s="2"/>
    </row>
    <row r="59" spans="1:15">
      <c r="A59" s="2"/>
    </row>
    <row r="64" spans="1:15">
      <c r="B64" s="2"/>
      <c r="C64" s="2"/>
    </row>
    <row r="65" spans="12:31" s="2" customFormat="1">
      <c r="L65"/>
      <c r="M65"/>
      <c r="N65"/>
      <c r="O65"/>
      <c r="P65"/>
      <c r="Q65"/>
      <c r="R65"/>
      <c r="S65"/>
      <c r="T65"/>
      <c r="U65"/>
      <c r="V65"/>
      <c r="W65"/>
      <c r="X65"/>
      <c r="Y65"/>
      <c r="Z65"/>
      <c r="AA65"/>
      <c r="AB65"/>
      <c r="AC65"/>
      <c r="AD65"/>
      <c r="AE65"/>
    </row>
    <row r="66" spans="12:31" s="2" customFormat="1">
      <c r="L66"/>
      <c r="M66"/>
      <c r="N66"/>
      <c r="O66"/>
      <c r="P66"/>
      <c r="Q66"/>
      <c r="R66"/>
      <c r="S66"/>
      <c r="T66"/>
      <c r="U66"/>
      <c r="V66"/>
      <c r="W66"/>
      <c r="X66"/>
      <c r="Y66"/>
      <c r="Z66"/>
      <c r="AA66"/>
      <c r="AB66"/>
      <c r="AC66"/>
      <c r="AD66"/>
      <c r="AE66"/>
    </row>
    <row r="67" spans="12:31" s="2" customFormat="1">
      <c r="L67"/>
      <c r="M67"/>
      <c r="N67"/>
      <c r="O67"/>
      <c r="P67"/>
      <c r="Q67"/>
      <c r="R67"/>
      <c r="S67"/>
      <c r="T67"/>
      <c r="U67"/>
      <c r="V67"/>
      <c r="W67"/>
      <c r="X67"/>
      <c r="Y67"/>
      <c r="Z67"/>
      <c r="AA67"/>
      <c r="AB67"/>
      <c r="AC67"/>
      <c r="AD67"/>
      <c r="AE67"/>
    </row>
    <row r="68" spans="12:31" s="2" customFormat="1">
      <c r="L68"/>
      <c r="M68"/>
      <c r="N68"/>
      <c r="O68"/>
      <c r="P68"/>
      <c r="Q68"/>
      <c r="R68"/>
      <c r="S68"/>
      <c r="T68"/>
      <c r="U68"/>
      <c r="V68"/>
      <c r="W68"/>
      <c r="X68"/>
      <c r="Y68"/>
      <c r="Z68"/>
      <c r="AA68"/>
      <c r="AB68"/>
      <c r="AC68"/>
      <c r="AD68"/>
      <c r="AE68"/>
    </row>
    <row r="69" spans="12:31" s="2" customFormat="1">
      <c r="L69"/>
      <c r="M69"/>
      <c r="N69"/>
      <c r="O69"/>
      <c r="P69"/>
      <c r="Q69"/>
      <c r="R69"/>
      <c r="S69"/>
      <c r="T69"/>
      <c r="U69"/>
      <c r="V69"/>
      <c r="W69"/>
      <c r="X69"/>
      <c r="Y69"/>
      <c r="Z69"/>
      <c r="AA69"/>
      <c r="AB69"/>
      <c r="AC69"/>
      <c r="AD69"/>
      <c r="AE69"/>
    </row>
    <row r="70" spans="12:31" s="2" customFormat="1">
      <c r="L70"/>
      <c r="M70"/>
      <c r="N70"/>
      <c r="O70"/>
      <c r="P70"/>
      <c r="Q70"/>
      <c r="R70"/>
      <c r="S70"/>
      <c r="T70"/>
      <c r="U70"/>
      <c r="V70"/>
      <c r="W70"/>
      <c r="X70"/>
      <c r="Y70"/>
      <c r="Z70"/>
      <c r="AA70"/>
      <c r="AB70"/>
      <c r="AC70"/>
      <c r="AD70"/>
      <c r="AE70"/>
    </row>
  </sheetData>
  <conditionalFormatting sqref="C2:C32">
    <cfRule type="cellIs" dxfId="36" priority="2" operator="equal">
      <formula>"AR"</formula>
    </cfRule>
    <cfRule type="cellIs" dxfId="35" priority="3" operator="equal">
      <formula>"N/A"</formula>
    </cfRule>
    <cfRule type="cellIs" dxfId="34" priority="4" operator="equal">
      <formula>"ENM"</formula>
    </cfRule>
    <cfRule type="cellIs" dxfId="33" priority="5" operator="equal">
      <formula>"EM"</formula>
    </cfRule>
  </conditionalFormatting>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7550-0162-47A3-A1F1-1DD6CE24CD5A}">
  <sheetPr>
    <pageSetUpPr autoPageBreaks="0"/>
  </sheetPr>
  <dimension ref="A1:AX68"/>
  <sheetViews>
    <sheetView zoomScaleNormal="100" workbookViewId="0">
      <selection activeCell="A11" sqref="A11"/>
    </sheetView>
  </sheetViews>
  <sheetFormatPr defaultRowHeight="15"/>
  <cols>
    <col min="1" max="1" width="103.42578125" customWidth="1"/>
    <col min="2" max="2" width="9.5703125" style="2" customWidth="1"/>
    <col min="3" max="3" width="9.42578125" style="2" customWidth="1"/>
    <col min="4" max="15" width="9.5703125" style="2" customWidth="1"/>
    <col min="16" max="16" width="11.5703125" style="2" customWidth="1"/>
    <col min="17" max="30" width="9.5703125" customWidth="1"/>
    <col min="31" max="31" width="10" customWidth="1"/>
    <col min="32" max="38" width="9.140625" hidden="1" customWidth="1"/>
    <col min="39" max="39" width="20.42578125" customWidth="1"/>
    <col min="40" max="40" width="8.7109375" customWidth="1"/>
  </cols>
  <sheetData>
    <row r="1" spans="1:50" ht="39.950000000000003" customHeight="1" thickBot="1">
      <c r="A1" s="69" t="s">
        <v>319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row>
    <row r="2" spans="1:50" ht="20.25" customHeight="1">
      <c r="A2" s="107" t="s">
        <v>158</v>
      </c>
      <c r="B2" s="223">
        <v>1</v>
      </c>
      <c r="C2" s="223">
        <v>2</v>
      </c>
      <c r="D2" s="223">
        <v>3</v>
      </c>
      <c r="E2" s="223">
        <v>4</v>
      </c>
      <c r="F2" s="223">
        <v>5</v>
      </c>
      <c r="G2" s="223">
        <v>6</v>
      </c>
      <c r="H2" s="223">
        <v>7</v>
      </c>
      <c r="I2" s="223">
        <v>8</v>
      </c>
      <c r="J2" s="223">
        <v>9</v>
      </c>
      <c r="K2" s="223">
        <v>10</v>
      </c>
      <c r="L2" s="223">
        <v>11</v>
      </c>
      <c r="M2" s="223">
        <v>12</v>
      </c>
      <c r="N2" s="223">
        <v>13</v>
      </c>
      <c r="O2" s="223">
        <v>14</v>
      </c>
      <c r="P2" s="223">
        <v>15</v>
      </c>
      <c r="Q2" s="223">
        <v>16</v>
      </c>
      <c r="R2" s="223">
        <v>17</v>
      </c>
      <c r="S2" s="223">
        <v>18</v>
      </c>
      <c r="T2" s="223">
        <v>19</v>
      </c>
      <c r="U2" s="223">
        <v>20</v>
      </c>
      <c r="V2" s="223">
        <v>21</v>
      </c>
      <c r="W2" s="223">
        <v>22</v>
      </c>
      <c r="X2" s="223">
        <v>23</v>
      </c>
      <c r="Y2" s="223">
        <v>24</v>
      </c>
      <c r="Z2" s="223">
        <v>25</v>
      </c>
      <c r="AA2" s="223">
        <v>26</v>
      </c>
      <c r="AB2" s="223">
        <v>27</v>
      </c>
      <c r="AC2" s="223">
        <v>28</v>
      </c>
      <c r="AD2" s="223">
        <v>29</v>
      </c>
      <c r="AE2" s="223">
        <v>30</v>
      </c>
      <c r="AF2" s="112"/>
      <c r="AG2" s="113"/>
      <c r="AH2" s="113"/>
      <c r="AI2" s="113"/>
      <c r="AJ2" s="113"/>
      <c r="AK2" s="113"/>
      <c r="AL2" s="113"/>
      <c r="AM2" s="113"/>
      <c r="AN2" s="2"/>
      <c r="AO2" s="2"/>
      <c r="AP2" s="2"/>
      <c r="AQ2" s="2"/>
      <c r="AR2" s="2"/>
      <c r="AS2" s="2"/>
      <c r="AT2" s="2"/>
      <c r="AU2" s="2"/>
      <c r="AV2" s="2"/>
    </row>
    <row r="3" spans="1:50" ht="20.45" customHeight="1">
      <c r="A3" s="107" t="s">
        <v>110</v>
      </c>
      <c r="B3" s="162"/>
      <c r="C3" s="162"/>
      <c r="D3" s="162"/>
      <c r="E3" s="162"/>
      <c r="F3" s="162"/>
      <c r="G3" s="162"/>
      <c r="H3" s="162"/>
      <c r="I3" s="162"/>
      <c r="J3" s="162"/>
      <c r="K3" s="162"/>
      <c r="L3" s="162"/>
      <c r="M3" s="162"/>
      <c r="N3" s="162"/>
      <c r="O3" s="162"/>
      <c r="P3" s="162"/>
      <c r="Q3" s="225"/>
      <c r="R3" s="219"/>
      <c r="S3" s="219"/>
      <c r="T3" s="219"/>
      <c r="U3" s="219"/>
      <c r="V3" s="219"/>
      <c r="W3" s="219"/>
      <c r="X3" s="219"/>
      <c r="Y3" s="219"/>
      <c r="Z3" s="219"/>
      <c r="AA3" s="219"/>
      <c r="AB3" s="219"/>
      <c r="AC3" s="219"/>
      <c r="AD3" s="219"/>
      <c r="AE3" s="219"/>
      <c r="AF3" s="113"/>
      <c r="AG3" s="113"/>
      <c r="AH3" s="113"/>
      <c r="AI3" s="113"/>
      <c r="AJ3" s="113"/>
      <c r="AK3" s="113"/>
      <c r="AL3" s="113"/>
      <c r="AM3" s="113"/>
      <c r="AN3" s="2"/>
      <c r="AO3" s="2"/>
      <c r="AP3" s="2"/>
      <c r="AQ3" s="2"/>
      <c r="AR3" s="2"/>
      <c r="AS3" s="2"/>
      <c r="AT3" s="2"/>
      <c r="AU3" s="2"/>
      <c r="AV3" s="2"/>
    </row>
    <row r="4" spans="1:50" ht="20.45" customHeight="1">
      <c r="A4" s="107" t="s">
        <v>109</v>
      </c>
      <c r="B4" s="162"/>
      <c r="C4" s="162"/>
      <c r="D4" s="162"/>
      <c r="E4" s="162"/>
      <c r="F4" s="162"/>
      <c r="G4" s="162"/>
      <c r="H4" s="162"/>
      <c r="I4" s="162"/>
      <c r="J4" s="162"/>
      <c r="K4" s="162"/>
      <c r="L4" s="162"/>
      <c r="M4" s="162"/>
      <c r="N4" s="162"/>
      <c r="O4" s="162"/>
      <c r="P4" s="162"/>
      <c r="Q4" s="225"/>
      <c r="R4" s="219"/>
      <c r="S4" s="219"/>
      <c r="T4" s="219"/>
      <c r="U4" s="219"/>
      <c r="V4" s="219"/>
      <c r="W4" s="219"/>
      <c r="X4" s="219"/>
      <c r="Y4" s="219"/>
      <c r="Z4" s="219"/>
      <c r="AA4" s="219"/>
      <c r="AB4" s="219"/>
      <c r="AC4" s="219"/>
      <c r="AD4" s="219"/>
      <c r="AE4" s="219"/>
      <c r="AF4" s="113"/>
      <c r="AG4" s="113"/>
      <c r="AH4" s="113"/>
      <c r="AI4" s="113"/>
      <c r="AJ4" s="113"/>
      <c r="AK4" s="113"/>
      <c r="AL4" s="113"/>
      <c r="AM4" s="113"/>
      <c r="AN4" s="2"/>
      <c r="AO4" s="2"/>
      <c r="AP4" s="2"/>
      <c r="AQ4" s="2"/>
      <c r="AR4" s="2"/>
      <c r="AS4" s="2"/>
      <c r="AT4" s="2"/>
      <c r="AU4" s="2"/>
      <c r="AV4" s="2"/>
    </row>
    <row r="5" spans="1:50" ht="20.45" customHeight="1">
      <c r="A5" s="107" t="s">
        <v>1</v>
      </c>
      <c r="B5" s="162"/>
      <c r="C5" s="162"/>
      <c r="D5" s="162"/>
      <c r="E5" s="162"/>
      <c r="F5" s="162"/>
      <c r="G5" s="162"/>
      <c r="H5" s="162"/>
      <c r="I5" s="162"/>
      <c r="J5" s="162"/>
      <c r="K5" s="162"/>
      <c r="L5" s="162"/>
      <c r="M5" s="162"/>
      <c r="N5" s="162"/>
      <c r="O5" s="162"/>
      <c r="P5" s="162"/>
      <c r="Q5" s="225"/>
      <c r="R5" s="219"/>
      <c r="S5" s="219"/>
      <c r="T5" s="219"/>
      <c r="U5" s="219"/>
      <c r="V5" s="219"/>
      <c r="W5" s="219"/>
      <c r="X5" s="219"/>
      <c r="Y5" s="219"/>
      <c r="Z5" s="219"/>
      <c r="AA5" s="219"/>
      <c r="AB5" s="219"/>
      <c r="AC5" s="219"/>
      <c r="AD5" s="219"/>
      <c r="AE5" s="219"/>
      <c r="AF5" s="113"/>
      <c r="AG5" s="113"/>
      <c r="AH5" s="113"/>
      <c r="AI5" s="113"/>
      <c r="AJ5" s="113"/>
      <c r="AK5" s="113"/>
      <c r="AL5" s="113"/>
      <c r="AM5" s="113"/>
      <c r="AN5" s="2"/>
      <c r="AO5" s="2"/>
      <c r="AP5" s="2"/>
      <c r="AQ5" s="2"/>
      <c r="AR5" s="2"/>
      <c r="AS5" s="2"/>
      <c r="AT5" s="2"/>
      <c r="AU5" s="2"/>
      <c r="AV5" s="2"/>
    </row>
    <row r="6" spans="1:50" ht="20.45" customHeight="1">
      <c r="A6" s="107" t="s">
        <v>0</v>
      </c>
      <c r="B6" s="219"/>
      <c r="C6" s="225"/>
      <c r="D6" s="225"/>
      <c r="E6" s="225"/>
      <c r="F6" s="225"/>
      <c r="G6" s="225"/>
      <c r="H6" s="225"/>
      <c r="I6" s="219"/>
      <c r="J6" s="219"/>
      <c r="K6" s="219"/>
      <c r="L6" s="219"/>
      <c r="M6" s="219"/>
      <c r="N6" s="219"/>
      <c r="O6" s="219"/>
      <c r="P6" s="219"/>
      <c r="Q6" s="219"/>
      <c r="R6" s="219"/>
      <c r="S6" s="219"/>
      <c r="T6" s="219"/>
      <c r="U6" s="219"/>
      <c r="V6" s="219"/>
      <c r="W6" s="219"/>
      <c r="X6" s="219"/>
      <c r="Y6" s="219"/>
      <c r="Z6" s="219"/>
      <c r="AA6" s="219"/>
      <c r="AB6" s="219"/>
      <c r="AC6" s="219"/>
      <c r="AD6" s="219"/>
      <c r="AE6" s="219"/>
      <c r="AF6" s="113"/>
      <c r="AG6" s="113"/>
      <c r="AH6" s="113"/>
      <c r="AI6" s="113"/>
      <c r="AJ6" s="113"/>
      <c r="AK6" s="113"/>
      <c r="AL6" s="113"/>
      <c r="AM6" s="113"/>
      <c r="AN6" s="2"/>
      <c r="AO6" s="2"/>
      <c r="AP6" s="2"/>
      <c r="AQ6" s="2"/>
      <c r="AR6" s="2"/>
      <c r="AS6" s="2"/>
      <c r="AT6" s="2"/>
      <c r="AU6" s="2"/>
      <c r="AV6" s="2"/>
    </row>
    <row r="7" spans="1:50" ht="20.45" customHeight="1" thickBot="1">
      <c r="A7" s="108" t="s">
        <v>159</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113"/>
      <c r="AG7" s="113"/>
      <c r="AH7" s="113"/>
      <c r="AI7" s="113"/>
      <c r="AJ7" s="113"/>
      <c r="AK7" s="113"/>
      <c r="AL7" s="113"/>
      <c r="AM7" s="113"/>
      <c r="AN7" s="2"/>
      <c r="AO7" s="2"/>
      <c r="AP7" s="2"/>
      <c r="AQ7" s="2"/>
      <c r="AR7" s="2"/>
      <c r="AS7" s="2"/>
      <c r="AT7" s="2"/>
      <c r="AU7" s="2"/>
      <c r="AV7" s="2"/>
    </row>
    <row r="8" spans="1:50" ht="30" customHeight="1">
      <c r="A8" s="109" t="s">
        <v>21</v>
      </c>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3"/>
      <c r="AG8" s="113"/>
      <c r="AH8" s="113"/>
      <c r="AI8" s="113"/>
      <c r="AJ8" s="113"/>
      <c r="AK8" s="113"/>
      <c r="AL8" s="113"/>
      <c r="AM8" s="116" t="s">
        <v>160</v>
      </c>
      <c r="AN8" s="2"/>
      <c r="AO8" s="2"/>
      <c r="AP8" s="2"/>
      <c r="AQ8" s="2"/>
      <c r="AR8" s="2"/>
      <c r="AS8" s="2"/>
      <c r="AT8" s="2"/>
      <c r="AU8" s="2"/>
      <c r="AV8" s="2"/>
      <c r="AW8" s="2"/>
      <c r="AX8" s="2"/>
    </row>
    <row r="9" spans="1:50" ht="30" customHeight="1">
      <c r="A9" s="110" t="s">
        <v>347</v>
      </c>
      <c r="B9" s="121"/>
      <c r="C9" s="121"/>
      <c r="D9" s="121"/>
      <c r="E9" s="121"/>
      <c r="F9" s="121"/>
      <c r="G9" s="121"/>
      <c r="H9" s="121"/>
      <c r="I9" s="121"/>
      <c r="J9" s="121"/>
      <c r="K9" s="121"/>
      <c r="L9" s="121"/>
      <c r="M9" s="121"/>
      <c r="N9" s="121"/>
      <c r="O9" s="121"/>
      <c r="P9" s="121"/>
      <c r="Q9" s="122"/>
      <c r="R9" s="122"/>
      <c r="S9" s="122"/>
      <c r="T9" s="122"/>
      <c r="U9" s="122"/>
      <c r="V9" s="122"/>
      <c r="W9" s="122"/>
      <c r="X9" s="122"/>
      <c r="Y9" s="122"/>
      <c r="Z9" s="122"/>
      <c r="AA9" s="122"/>
      <c r="AB9" s="122"/>
      <c r="AC9" s="122"/>
      <c r="AD9" s="122"/>
      <c r="AE9" s="122"/>
      <c r="AF9" s="113">
        <f t="shared" ref="AF9:AF14" si="0">COUNTIF(B9:AE9, "EM")</f>
        <v>0</v>
      </c>
      <c r="AG9" s="113">
        <f t="shared" ref="AG9:AG14" si="1">COUNTIF(B9:AE9,"ENM")</f>
        <v>0</v>
      </c>
      <c r="AH9" s="113">
        <f t="shared" ref="AH9:AH14" si="2">COUNTIF(B9:AE9, "N/A")</f>
        <v>0</v>
      </c>
      <c r="AI9" s="113">
        <f t="shared" ref="AI9:AI14" si="3">SUM(AF9:AG9)</f>
        <v>0</v>
      </c>
      <c r="AJ9" s="113"/>
      <c r="AK9" s="113"/>
      <c r="AL9" s="113"/>
      <c r="AM9" s="118" t="e">
        <f t="shared" ref="AM9:AM14" si="4">AF9/AI9</f>
        <v>#DIV/0!</v>
      </c>
      <c r="AN9" s="2"/>
      <c r="AO9" s="2"/>
      <c r="AP9" s="2"/>
      <c r="AQ9" s="2"/>
      <c r="AR9" s="2"/>
      <c r="AS9" s="2"/>
      <c r="AT9" s="2"/>
      <c r="AU9" s="2"/>
      <c r="AV9" s="2"/>
      <c r="AW9" s="2"/>
      <c r="AX9" s="2"/>
    </row>
    <row r="10" spans="1:50" ht="30" customHeight="1">
      <c r="A10" s="111" t="s">
        <v>352</v>
      </c>
      <c r="B10" s="121"/>
      <c r="C10" s="121"/>
      <c r="D10" s="121"/>
      <c r="E10" s="121"/>
      <c r="F10" s="121"/>
      <c r="G10" s="121"/>
      <c r="H10" s="121"/>
      <c r="I10" s="121"/>
      <c r="J10" s="121"/>
      <c r="K10" s="121"/>
      <c r="L10" s="121"/>
      <c r="M10" s="121"/>
      <c r="N10" s="121"/>
      <c r="O10" s="121"/>
      <c r="P10" s="121"/>
      <c r="Q10" s="122"/>
      <c r="R10" s="122"/>
      <c r="S10" s="122"/>
      <c r="T10" s="122"/>
      <c r="U10" s="122"/>
      <c r="V10" s="122"/>
      <c r="W10" s="122"/>
      <c r="X10" s="122"/>
      <c r="Y10" s="122"/>
      <c r="Z10" s="122"/>
      <c r="AA10" s="122"/>
      <c r="AB10" s="122"/>
      <c r="AC10" s="122"/>
      <c r="AD10" s="122"/>
      <c r="AE10" s="122"/>
      <c r="AF10" s="113">
        <f t="shared" si="0"/>
        <v>0</v>
      </c>
      <c r="AG10" s="113">
        <f t="shared" si="1"/>
        <v>0</v>
      </c>
      <c r="AH10" s="113">
        <f t="shared" si="2"/>
        <v>0</v>
      </c>
      <c r="AI10" s="113">
        <f t="shared" si="3"/>
        <v>0</v>
      </c>
      <c r="AJ10" s="113"/>
      <c r="AK10" s="113"/>
      <c r="AL10" s="113"/>
      <c r="AM10" s="118" t="e">
        <f t="shared" si="4"/>
        <v>#DIV/0!</v>
      </c>
      <c r="AN10" s="2"/>
      <c r="AO10" s="2"/>
      <c r="AP10" s="2"/>
      <c r="AQ10" s="2"/>
      <c r="AR10" s="2"/>
      <c r="AS10" s="2"/>
      <c r="AT10" s="2"/>
      <c r="AU10" s="2"/>
      <c r="AV10" s="2"/>
      <c r="AW10" s="2"/>
      <c r="AX10" s="2"/>
    </row>
    <row r="11" spans="1:50" ht="30" customHeight="1">
      <c r="A11" s="466" t="s">
        <v>559</v>
      </c>
      <c r="B11" s="121"/>
      <c r="C11" s="121"/>
      <c r="D11" s="121"/>
      <c r="E11" s="121"/>
      <c r="F11" s="121"/>
      <c r="G11" s="121"/>
      <c r="H11" s="121"/>
      <c r="I11" s="121"/>
      <c r="J11" s="121"/>
      <c r="K11" s="121"/>
      <c r="L11" s="121"/>
      <c r="M11" s="121"/>
      <c r="N11" s="121"/>
      <c r="O11" s="121"/>
      <c r="P11" s="121"/>
      <c r="Q11" s="122"/>
      <c r="R11" s="122"/>
      <c r="S11" s="122"/>
      <c r="T11" s="122"/>
      <c r="U11" s="122"/>
      <c r="V11" s="122"/>
      <c r="W11" s="122"/>
      <c r="X11" s="122"/>
      <c r="Y11" s="122"/>
      <c r="Z11" s="122"/>
      <c r="AA11" s="122"/>
      <c r="AB11" s="122"/>
      <c r="AC11" s="122"/>
      <c r="AD11" s="122"/>
      <c r="AE11" s="122"/>
      <c r="AF11" s="113">
        <f t="shared" si="0"/>
        <v>0</v>
      </c>
      <c r="AG11" s="113">
        <f t="shared" si="1"/>
        <v>0</v>
      </c>
      <c r="AH11" s="113">
        <f t="shared" si="2"/>
        <v>0</v>
      </c>
      <c r="AI11" s="113">
        <f t="shared" si="3"/>
        <v>0</v>
      </c>
      <c r="AJ11" s="113"/>
      <c r="AK11" s="113"/>
      <c r="AL11" s="113"/>
      <c r="AM11" s="118" t="e">
        <f t="shared" si="4"/>
        <v>#DIV/0!</v>
      </c>
      <c r="AN11" s="2"/>
      <c r="AO11" s="2"/>
      <c r="AP11" s="2"/>
      <c r="AQ11" s="2"/>
      <c r="AR11" s="2"/>
      <c r="AS11" s="2"/>
      <c r="AT11" s="2"/>
      <c r="AU11" s="2"/>
      <c r="AV11" s="2"/>
      <c r="AW11" s="2"/>
      <c r="AX11" s="2"/>
    </row>
    <row r="12" spans="1:50" ht="30" customHeight="1">
      <c r="A12" s="110" t="s">
        <v>353</v>
      </c>
      <c r="B12" s="123"/>
      <c r="C12" s="121"/>
      <c r="D12" s="121"/>
      <c r="E12" s="121"/>
      <c r="F12" s="121"/>
      <c r="G12" s="121"/>
      <c r="H12" s="121"/>
      <c r="I12" s="121"/>
      <c r="J12" s="121"/>
      <c r="K12" s="121"/>
      <c r="L12" s="121"/>
      <c r="M12" s="121"/>
      <c r="N12" s="121"/>
      <c r="O12" s="121"/>
      <c r="P12" s="121"/>
      <c r="Q12" s="122"/>
      <c r="R12" s="122"/>
      <c r="S12" s="122"/>
      <c r="T12" s="122"/>
      <c r="U12" s="122"/>
      <c r="V12" s="122"/>
      <c r="W12" s="122"/>
      <c r="X12" s="122"/>
      <c r="Y12" s="122"/>
      <c r="Z12" s="122"/>
      <c r="AA12" s="122"/>
      <c r="AB12" s="122"/>
      <c r="AC12" s="122"/>
      <c r="AD12" s="122"/>
      <c r="AE12" s="122"/>
      <c r="AF12" s="113">
        <f t="shared" si="0"/>
        <v>0</v>
      </c>
      <c r="AG12" s="113">
        <f t="shared" si="1"/>
        <v>0</v>
      </c>
      <c r="AH12" s="113">
        <f t="shared" si="2"/>
        <v>0</v>
      </c>
      <c r="AI12" s="113">
        <f t="shared" si="3"/>
        <v>0</v>
      </c>
      <c r="AJ12" s="113"/>
      <c r="AK12" s="113"/>
      <c r="AL12" s="113"/>
      <c r="AM12" s="119" t="e">
        <f t="shared" si="4"/>
        <v>#DIV/0!</v>
      </c>
      <c r="AN12" s="2"/>
      <c r="AO12" s="2"/>
      <c r="AP12" s="2"/>
      <c r="AQ12" s="2"/>
      <c r="AR12" s="2"/>
      <c r="AS12" s="2"/>
      <c r="AT12" s="2"/>
      <c r="AU12" s="2"/>
      <c r="AV12" s="2"/>
      <c r="AW12" s="2"/>
      <c r="AX12" s="2"/>
    </row>
    <row r="13" spans="1:50" ht="30" customHeight="1">
      <c r="A13" s="110" t="s">
        <v>354</v>
      </c>
      <c r="B13" s="121"/>
      <c r="C13" s="121"/>
      <c r="D13" s="121"/>
      <c r="E13" s="121"/>
      <c r="F13" s="121"/>
      <c r="G13" s="121"/>
      <c r="H13" s="121"/>
      <c r="I13" s="121"/>
      <c r="J13" s="121"/>
      <c r="K13" s="121"/>
      <c r="L13" s="121"/>
      <c r="M13" s="121"/>
      <c r="N13" s="121"/>
      <c r="O13" s="121"/>
      <c r="P13" s="121"/>
      <c r="Q13" s="122"/>
      <c r="R13" s="122"/>
      <c r="S13" s="122"/>
      <c r="T13" s="122"/>
      <c r="U13" s="122"/>
      <c r="V13" s="122"/>
      <c r="W13" s="122"/>
      <c r="X13" s="122"/>
      <c r="Y13" s="122"/>
      <c r="Z13" s="122"/>
      <c r="AA13" s="122"/>
      <c r="AB13" s="122"/>
      <c r="AC13" s="122"/>
      <c r="AD13" s="122"/>
      <c r="AE13" s="122"/>
      <c r="AF13" s="113">
        <f t="shared" si="0"/>
        <v>0</v>
      </c>
      <c r="AG13" s="113">
        <f t="shared" si="1"/>
        <v>0</v>
      </c>
      <c r="AH13" s="113">
        <f t="shared" si="2"/>
        <v>0</v>
      </c>
      <c r="AI13" s="113">
        <f t="shared" si="3"/>
        <v>0</v>
      </c>
      <c r="AJ13" s="113"/>
      <c r="AK13" s="113"/>
      <c r="AL13" s="113"/>
      <c r="AM13" s="119" t="e">
        <f t="shared" si="4"/>
        <v>#DIV/0!</v>
      </c>
      <c r="AN13" s="2"/>
      <c r="AO13" s="2"/>
      <c r="AP13" s="2"/>
      <c r="AQ13" s="2"/>
      <c r="AR13" s="2"/>
      <c r="AS13" s="2"/>
      <c r="AT13" s="2"/>
      <c r="AU13" s="2"/>
      <c r="AV13" s="2"/>
      <c r="AW13" s="2"/>
      <c r="AX13" s="2"/>
    </row>
    <row r="14" spans="1:50" ht="30" customHeight="1">
      <c r="A14" s="110" t="s">
        <v>358</v>
      </c>
      <c r="B14" s="124"/>
      <c r="C14" s="121"/>
      <c r="D14" s="121"/>
      <c r="E14" s="124"/>
      <c r="F14" s="124"/>
      <c r="G14" s="121"/>
      <c r="H14" s="121"/>
      <c r="I14" s="121"/>
      <c r="J14" s="121"/>
      <c r="K14" s="121"/>
      <c r="L14" s="121"/>
      <c r="M14" s="124"/>
      <c r="N14" s="121"/>
      <c r="O14" s="121"/>
      <c r="P14" s="121"/>
      <c r="Q14" s="122"/>
      <c r="R14" s="122"/>
      <c r="S14" s="122"/>
      <c r="T14" s="122"/>
      <c r="U14" s="122"/>
      <c r="V14" s="122"/>
      <c r="W14" s="122"/>
      <c r="X14" s="122"/>
      <c r="Y14" s="122"/>
      <c r="Z14" s="122"/>
      <c r="AA14" s="122"/>
      <c r="AB14" s="122"/>
      <c r="AC14" s="122"/>
      <c r="AD14" s="122"/>
      <c r="AE14" s="122"/>
      <c r="AF14" s="113">
        <f t="shared" si="0"/>
        <v>0</v>
      </c>
      <c r="AG14" s="113">
        <f t="shared" si="1"/>
        <v>0</v>
      </c>
      <c r="AH14" s="113">
        <f t="shared" si="2"/>
        <v>0</v>
      </c>
      <c r="AI14" s="113">
        <f t="shared" si="3"/>
        <v>0</v>
      </c>
      <c r="AJ14" s="113"/>
      <c r="AK14" s="113"/>
      <c r="AL14" s="113"/>
      <c r="AM14" s="118" t="e">
        <f t="shared" si="4"/>
        <v>#DIV/0!</v>
      </c>
      <c r="AN14" s="2"/>
      <c r="AO14" s="2"/>
      <c r="AP14" s="2"/>
      <c r="AQ14" s="2"/>
      <c r="AR14" s="2"/>
      <c r="AS14" s="2"/>
      <c r="AT14" s="2"/>
      <c r="AU14" s="2"/>
      <c r="AV14" s="2"/>
      <c r="AW14" s="2"/>
      <c r="AX14" s="2"/>
    </row>
    <row r="15" spans="1:50" ht="30" customHeight="1">
      <c r="A15" s="110" t="s">
        <v>355</v>
      </c>
      <c r="B15" s="125"/>
      <c r="C15" s="121"/>
      <c r="D15" s="121"/>
      <c r="E15" s="124"/>
      <c r="F15" s="124"/>
      <c r="G15" s="121"/>
      <c r="H15" s="121"/>
      <c r="I15" s="121"/>
      <c r="J15" s="121"/>
      <c r="K15" s="121"/>
      <c r="L15" s="121"/>
      <c r="M15" s="124"/>
      <c r="N15" s="121"/>
      <c r="O15" s="121"/>
      <c r="P15" s="121"/>
      <c r="Q15" s="122"/>
      <c r="R15" s="122"/>
      <c r="S15" s="122"/>
      <c r="T15" s="122"/>
      <c r="U15" s="122"/>
      <c r="V15" s="122"/>
      <c r="W15" s="122"/>
      <c r="X15" s="122"/>
      <c r="Y15" s="122"/>
      <c r="Z15" s="122"/>
      <c r="AA15" s="122"/>
      <c r="AB15" s="122"/>
      <c r="AC15" s="122"/>
      <c r="AD15" s="122"/>
      <c r="AE15" s="122"/>
      <c r="AF15" s="113"/>
      <c r="AG15" s="113"/>
      <c r="AH15" s="113"/>
      <c r="AI15" s="113"/>
      <c r="AJ15" s="113"/>
      <c r="AK15" s="113"/>
      <c r="AL15" s="113"/>
      <c r="AM15" s="119"/>
      <c r="AN15" s="2"/>
      <c r="AO15" s="2"/>
      <c r="AP15" s="2"/>
      <c r="AQ15" s="2"/>
      <c r="AR15" s="2"/>
      <c r="AS15" s="2"/>
      <c r="AT15" s="2"/>
      <c r="AU15" s="2"/>
      <c r="AV15" s="2"/>
      <c r="AW15" s="2"/>
      <c r="AX15" s="2"/>
    </row>
    <row r="16" spans="1:50" ht="30" customHeight="1">
      <c r="A16" s="110" t="s">
        <v>356</v>
      </c>
      <c r="B16" s="123"/>
      <c r="C16" s="121"/>
      <c r="D16" s="121"/>
      <c r="E16" s="121"/>
      <c r="F16" s="121"/>
      <c r="G16" s="121"/>
      <c r="H16" s="121"/>
      <c r="I16" s="121"/>
      <c r="J16" s="121"/>
      <c r="K16" s="121"/>
      <c r="L16" s="121"/>
      <c r="M16" s="121"/>
      <c r="N16" s="121"/>
      <c r="O16" s="121"/>
      <c r="P16" s="121"/>
      <c r="Q16" s="122"/>
      <c r="R16" s="122"/>
      <c r="S16" s="122"/>
      <c r="T16" s="122"/>
      <c r="U16" s="122"/>
      <c r="V16" s="122"/>
      <c r="W16" s="122"/>
      <c r="X16" s="122"/>
      <c r="Y16" s="122"/>
      <c r="Z16" s="122"/>
      <c r="AA16" s="122"/>
      <c r="AB16" s="122"/>
      <c r="AC16" s="122"/>
      <c r="AD16" s="122"/>
      <c r="AE16" s="122"/>
      <c r="AF16" s="113">
        <f>COUNTIF(B16:AE16, "EM")</f>
        <v>0</v>
      </c>
      <c r="AG16" s="113">
        <f>COUNTIF(B16:AE16,"ENM")</f>
        <v>0</v>
      </c>
      <c r="AH16" s="113">
        <f>COUNTIF(B16:AE16, "N/A")</f>
        <v>0</v>
      </c>
      <c r="AI16" s="113">
        <f>SUM(AF16:AG16)</f>
        <v>0</v>
      </c>
      <c r="AJ16" s="113"/>
      <c r="AK16" s="113"/>
      <c r="AL16" s="113"/>
      <c r="AM16" s="118" t="e">
        <f>AF16/AI16</f>
        <v>#DIV/0!</v>
      </c>
      <c r="AN16" s="2"/>
      <c r="AO16" s="2"/>
      <c r="AP16" s="2"/>
      <c r="AQ16" s="2"/>
      <c r="AR16" s="2"/>
      <c r="AS16" s="2"/>
      <c r="AT16" s="2"/>
      <c r="AU16" s="2"/>
      <c r="AV16" s="2"/>
      <c r="AW16" s="2"/>
      <c r="AX16" s="2"/>
    </row>
    <row r="17" spans="1:50" ht="30" customHeight="1">
      <c r="A17" s="307" t="s">
        <v>502</v>
      </c>
      <c r="B17" s="234"/>
      <c r="C17" s="234"/>
      <c r="D17" s="234"/>
      <c r="E17" s="234"/>
      <c r="F17" s="234"/>
      <c r="G17" s="234"/>
      <c r="H17" s="234"/>
      <c r="I17" s="234"/>
      <c r="J17" s="234"/>
      <c r="K17" s="234"/>
      <c r="L17" s="234"/>
      <c r="M17" s="234"/>
      <c r="N17" s="234"/>
      <c r="O17" s="234"/>
      <c r="P17" s="234"/>
      <c r="Q17" s="235"/>
      <c r="R17" s="235"/>
      <c r="S17" s="235"/>
      <c r="T17" s="235"/>
      <c r="U17" s="235"/>
      <c r="V17" s="235"/>
      <c r="W17" s="235"/>
      <c r="X17" s="235"/>
      <c r="Y17" s="235"/>
      <c r="Z17" s="235"/>
      <c r="AA17" s="235"/>
      <c r="AB17" s="235"/>
      <c r="AC17" s="235"/>
      <c r="AD17" s="235"/>
      <c r="AE17" s="235"/>
      <c r="AF17" s="113"/>
      <c r="AG17" s="113"/>
      <c r="AH17" s="113"/>
      <c r="AI17" s="113"/>
      <c r="AJ17" s="113"/>
      <c r="AK17" s="113"/>
      <c r="AL17" s="113"/>
      <c r="AM17" s="236"/>
      <c r="AN17" s="2"/>
      <c r="AO17" s="2"/>
      <c r="AP17" s="2"/>
      <c r="AQ17" s="2"/>
      <c r="AR17" s="2"/>
      <c r="AS17" s="2"/>
      <c r="AT17" s="2"/>
      <c r="AU17" s="2"/>
      <c r="AV17" s="2"/>
      <c r="AW17" s="2"/>
      <c r="AX17" s="2"/>
    </row>
    <row r="18" spans="1:50" ht="34.5">
      <c r="A18" s="105" t="s">
        <v>437</v>
      </c>
      <c r="M18" s="55"/>
      <c r="Q18" s="2"/>
      <c r="R18" s="2"/>
      <c r="S18" s="2"/>
      <c r="T18" s="56"/>
      <c r="U18" s="2"/>
      <c r="V18" s="56"/>
      <c r="W18" s="56"/>
      <c r="X18" s="55"/>
      <c r="Y18" s="2"/>
      <c r="Z18" s="2"/>
      <c r="AA18" s="2"/>
      <c r="AB18" s="56"/>
      <c r="AC18" s="2"/>
      <c r="AD18" s="2"/>
      <c r="AE18" s="2"/>
      <c r="AF18" s="2"/>
      <c r="AG18" s="2"/>
      <c r="AH18" s="2"/>
      <c r="AI18" s="2"/>
      <c r="AJ18" s="2"/>
      <c r="AK18" s="2"/>
      <c r="AL18" s="2"/>
      <c r="AM18" s="2"/>
      <c r="AN18" s="2"/>
      <c r="AO18" s="2"/>
      <c r="AP18" s="2"/>
      <c r="AQ18" s="2"/>
      <c r="AR18" s="2"/>
      <c r="AS18" s="2"/>
      <c r="AT18" s="2"/>
      <c r="AU18" s="2"/>
      <c r="AV18" s="2"/>
      <c r="AW18" s="2"/>
      <c r="AX18" s="2"/>
    </row>
    <row r="19" spans="1:50" ht="34.5">
      <c r="A19" s="106" t="s">
        <v>440</v>
      </c>
      <c r="I19" s="55"/>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ht="34.5">
      <c r="A20" s="133" t="s">
        <v>434</v>
      </c>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ht="34.5">
      <c r="A21" s="126" t="s">
        <v>436</v>
      </c>
      <c r="Q21" s="2"/>
      <c r="R21" s="2"/>
      <c r="S21" s="56"/>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c r="A22" s="2"/>
      <c r="D22" s="9"/>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c r="A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c r="A24" s="2"/>
      <c r="O24" s="2" t="s">
        <v>171</v>
      </c>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c r="A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c r="A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c r="A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c r="A28" s="2"/>
      <c r="D28" s="9"/>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c r="A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c r="A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c r="A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c r="A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0">
      <c r="A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c r="A34" s="2"/>
      <c r="D34" s="9"/>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c r="A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c r="A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c r="A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c r="A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c r="A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c r="A40" s="2"/>
      <c r="D40" s="9"/>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c r="A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c r="A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c r="A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c r="A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c r="A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c r="A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s="2" customFormat="1">
      <c r="A47"/>
      <c r="Q47"/>
      <c r="R47"/>
      <c r="S47"/>
      <c r="T47"/>
    </row>
    <row r="48" spans="1:50" s="2" customFormat="1">
      <c r="A48"/>
      <c r="Q48"/>
      <c r="R48"/>
      <c r="S48"/>
      <c r="T48"/>
    </row>
    <row r="49" spans="1:47" s="2" customFormat="1">
      <c r="A49"/>
      <c r="Q49"/>
      <c r="R49"/>
      <c r="S49"/>
      <c r="T49"/>
    </row>
    <row r="50" spans="1:47" s="2" customFormat="1">
      <c r="A50"/>
      <c r="Q50"/>
      <c r="R50"/>
      <c r="S50"/>
      <c r="T50"/>
      <c r="AP50"/>
      <c r="AQ50"/>
      <c r="AR50"/>
      <c r="AS50"/>
      <c r="AT50"/>
      <c r="AU50"/>
    </row>
    <row r="51" spans="1:47" s="2" customFormat="1">
      <c r="A51"/>
      <c r="Q51"/>
      <c r="R51"/>
      <c r="S51"/>
      <c r="T51"/>
      <c r="AP51"/>
      <c r="AQ51"/>
      <c r="AR51"/>
      <c r="AS51"/>
      <c r="AT51"/>
      <c r="AU51"/>
    </row>
    <row r="52" spans="1:47" s="2" customFormat="1">
      <c r="A52"/>
      <c r="Q52"/>
      <c r="R52"/>
      <c r="S52"/>
      <c r="T52"/>
      <c r="AP52"/>
      <c r="AQ52"/>
      <c r="AR52"/>
      <c r="AS52"/>
      <c r="AT52"/>
      <c r="AU52"/>
    </row>
    <row r="53" spans="1:47" s="2" customFormat="1">
      <c r="A53"/>
      <c r="Q53"/>
      <c r="R53"/>
      <c r="S53"/>
      <c r="T53"/>
      <c r="AP53"/>
      <c r="AQ53"/>
      <c r="AR53"/>
      <c r="AS53"/>
      <c r="AT53"/>
      <c r="AU53"/>
    </row>
    <row r="54" spans="1:47" s="2" customFormat="1">
      <c r="A54"/>
      <c r="Q54"/>
      <c r="R54"/>
      <c r="S54"/>
      <c r="T54"/>
      <c r="U54"/>
      <c r="V54"/>
      <c r="W54"/>
      <c r="X54"/>
      <c r="Y54"/>
      <c r="Z54"/>
      <c r="AA54"/>
      <c r="AB54"/>
      <c r="AC54"/>
      <c r="AD54"/>
      <c r="AE54"/>
      <c r="AJ54"/>
      <c r="AK54"/>
      <c r="AL54"/>
      <c r="AM54"/>
      <c r="AN54"/>
      <c r="AO54"/>
      <c r="AP54"/>
      <c r="AQ54"/>
      <c r="AR54"/>
      <c r="AS54"/>
      <c r="AT54"/>
      <c r="AU54"/>
    </row>
    <row r="55" spans="1:47" s="2" customFormat="1">
      <c r="A55"/>
      <c r="Q55"/>
      <c r="R55"/>
      <c r="S55"/>
      <c r="T55"/>
      <c r="U55"/>
      <c r="V55"/>
      <c r="W55"/>
      <c r="X55"/>
      <c r="Y55"/>
      <c r="Z55"/>
      <c r="AA55"/>
      <c r="AB55"/>
      <c r="AC55"/>
      <c r="AD55"/>
      <c r="AE55"/>
      <c r="AJ55"/>
      <c r="AK55"/>
      <c r="AL55"/>
      <c r="AM55"/>
      <c r="AN55"/>
      <c r="AO55"/>
      <c r="AP55"/>
      <c r="AQ55"/>
      <c r="AR55"/>
      <c r="AS55"/>
      <c r="AT55"/>
      <c r="AU55"/>
    </row>
    <row r="56" spans="1:47" s="2" customFormat="1">
      <c r="A56"/>
      <c r="Q56"/>
      <c r="R56"/>
      <c r="S56"/>
      <c r="T56"/>
      <c r="U56"/>
      <c r="V56"/>
      <c r="W56"/>
      <c r="X56"/>
      <c r="Y56"/>
      <c r="Z56"/>
      <c r="AA56"/>
      <c r="AB56"/>
      <c r="AC56"/>
      <c r="AD56"/>
      <c r="AE56"/>
      <c r="AJ56"/>
      <c r="AK56"/>
      <c r="AL56"/>
      <c r="AM56"/>
      <c r="AN56"/>
      <c r="AO56"/>
      <c r="AP56"/>
      <c r="AQ56"/>
      <c r="AR56"/>
      <c r="AS56"/>
      <c r="AT56"/>
      <c r="AU56"/>
    </row>
    <row r="57" spans="1:47" s="2" customFormat="1">
      <c r="A57"/>
      <c r="Q57"/>
      <c r="R57"/>
      <c r="S57"/>
      <c r="T57"/>
      <c r="U57"/>
      <c r="V57"/>
      <c r="W57"/>
      <c r="X57"/>
      <c r="Y57"/>
      <c r="Z57"/>
      <c r="AA57"/>
      <c r="AB57"/>
      <c r="AC57"/>
      <c r="AD57"/>
      <c r="AE57"/>
      <c r="AJ57"/>
      <c r="AK57"/>
      <c r="AL57"/>
      <c r="AM57"/>
      <c r="AN57"/>
      <c r="AO57"/>
      <c r="AP57"/>
      <c r="AQ57"/>
      <c r="AR57"/>
      <c r="AS57"/>
      <c r="AT57"/>
      <c r="AU57"/>
    </row>
    <row r="58" spans="1:47" s="2" customFormat="1">
      <c r="A58"/>
      <c r="Q58"/>
      <c r="R58"/>
      <c r="S58"/>
      <c r="T58"/>
      <c r="U58"/>
      <c r="V58"/>
      <c r="W58"/>
      <c r="X58"/>
      <c r="Y58"/>
      <c r="Z58"/>
      <c r="AA58"/>
      <c r="AB58"/>
      <c r="AC58"/>
      <c r="AD58"/>
      <c r="AE58"/>
      <c r="AJ58"/>
      <c r="AK58"/>
      <c r="AL58"/>
      <c r="AM58"/>
      <c r="AN58"/>
      <c r="AO58"/>
      <c r="AP58"/>
      <c r="AQ58"/>
      <c r="AR58"/>
      <c r="AS58"/>
      <c r="AT58"/>
      <c r="AU58"/>
    </row>
    <row r="59" spans="1:47" s="2" customFormat="1">
      <c r="A59"/>
      <c r="Q59"/>
      <c r="R59"/>
      <c r="S59"/>
      <c r="T59"/>
      <c r="U59"/>
      <c r="V59"/>
      <c r="W59"/>
      <c r="X59"/>
      <c r="Y59"/>
      <c r="Z59"/>
      <c r="AA59"/>
      <c r="AB59"/>
      <c r="AC59"/>
      <c r="AD59"/>
      <c r="AE59"/>
      <c r="AJ59"/>
      <c r="AK59"/>
      <c r="AL59"/>
      <c r="AM59"/>
      <c r="AN59"/>
      <c r="AO59"/>
      <c r="AP59"/>
      <c r="AQ59"/>
      <c r="AR59"/>
      <c r="AS59"/>
      <c r="AT59"/>
      <c r="AU59"/>
    </row>
    <row r="60" spans="1:47">
      <c r="AF60" s="2"/>
      <c r="AG60" s="2"/>
      <c r="AH60" s="2"/>
      <c r="AI60" s="2"/>
    </row>
    <row r="61" spans="1:47">
      <c r="AF61" s="2"/>
      <c r="AG61" s="2"/>
      <c r="AH61" s="2"/>
      <c r="AI61" s="2"/>
    </row>
    <row r="62" spans="1:47">
      <c r="AF62" s="2"/>
      <c r="AG62" s="2"/>
      <c r="AH62" s="2"/>
      <c r="AI62" s="2"/>
    </row>
    <row r="63" spans="1:47">
      <c r="AF63" s="2"/>
      <c r="AG63" s="2"/>
      <c r="AH63" s="2"/>
      <c r="AI63" s="2"/>
    </row>
    <row r="64" spans="1:47">
      <c r="AF64" s="2"/>
      <c r="AG64" s="2"/>
      <c r="AH64" s="2"/>
      <c r="AI64" s="2"/>
    </row>
    <row r="65" spans="32:35">
      <c r="AF65" s="2"/>
      <c r="AG65" s="2"/>
      <c r="AH65" s="2"/>
      <c r="AI65" s="2"/>
    </row>
    <row r="66" spans="32:35">
      <c r="AF66" s="2"/>
      <c r="AG66" s="2"/>
      <c r="AH66" s="2"/>
      <c r="AI66" s="2"/>
    </row>
    <row r="67" spans="32:35">
      <c r="AF67" s="2"/>
      <c r="AG67" s="2"/>
      <c r="AH67" s="2"/>
      <c r="AI67" s="2"/>
    </row>
    <row r="68" spans="32:35">
      <c r="AF68" s="2"/>
      <c r="AG68" s="2"/>
      <c r="AH68" s="2"/>
      <c r="AI68" s="2"/>
    </row>
  </sheetData>
  <conditionalFormatting sqref="B9:AE17">
    <cfRule type="cellIs" dxfId="32" priority="1" operator="equal">
      <formula>"AR"</formula>
    </cfRule>
    <cfRule type="cellIs" dxfId="31" priority="2" operator="equal">
      <formula>"N/A"</formula>
    </cfRule>
    <cfRule type="cellIs" dxfId="30" priority="3" operator="equal">
      <formula>"ENM"</formula>
    </cfRule>
    <cfRule type="cellIs" dxfId="29" priority="4" operator="equal">
      <formula>"EM"</formula>
    </cfRule>
  </conditionalFormatting>
  <dataValidations count="1">
    <dataValidation type="list" allowBlank="1" showInputMessage="1" showErrorMessage="1" sqref="B7:AE7" xr:uid="{48DBD6D4-7557-4C73-BACE-E4D28304D554}">
      <formula1>"SA, WSWA, UI"</formula1>
    </dataValidation>
  </dataValidations>
  <pageMargins left="0.7" right="0.7" top="0.75" bottom="0.7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21DA7-67F5-4A13-998A-9B230D8AC5EF}">
  <sheetPr>
    <pageSetUpPr autoPageBreaks="0"/>
  </sheetPr>
  <dimension ref="A1:X55"/>
  <sheetViews>
    <sheetView topLeftCell="A50" zoomScaleNormal="100" workbookViewId="0">
      <selection activeCell="B7" sqref="A7:B34"/>
    </sheetView>
  </sheetViews>
  <sheetFormatPr defaultRowHeight="15"/>
  <cols>
    <col min="2" max="2" width="181" customWidth="1"/>
    <col min="3" max="3" width="34" customWidth="1"/>
    <col min="4" max="4" width="27.7109375" customWidth="1"/>
    <col min="5" max="5" width="89.140625" customWidth="1"/>
    <col min="6" max="24" width="9.140625" style="2"/>
  </cols>
  <sheetData>
    <row r="1" spans="1:5" ht="30" customHeight="1">
      <c r="A1" s="302" t="s">
        <v>318</v>
      </c>
      <c r="B1" s="239"/>
      <c r="C1" s="239"/>
      <c r="D1" s="239"/>
      <c r="E1" s="240"/>
    </row>
    <row r="2" spans="1:5" ht="24">
      <c r="A2" s="241" t="s">
        <v>155</v>
      </c>
      <c r="B2" s="241"/>
      <c r="C2" s="124" t="s">
        <v>313</v>
      </c>
      <c r="D2" s="124" t="s">
        <v>314</v>
      </c>
      <c r="E2" s="124" t="s">
        <v>312</v>
      </c>
    </row>
    <row r="3" spans="1:5" ht="33.75" customHeight="1">
      <c r="A3" s="334" t="s">
        <v>301</v>
      </c>
      <c r="B3" s="334"/>
      <c r="C3" s="251"/>
      <c r="D3" s="251"/>
      <c r="E3" s="121"/>
    </row>
    <row r="4" spans="1:5" ht="33.75" customHeight="1">
      <c r="A4" s="244" t="s">
        <v>423</v>
      </c>
      <c r="B4" s="245"/>
      <c r="C4" s="246"/>
      <c r="D4" s="246"/>
      <c r="E4" s="123"/>
    </row>
    <row r="5" spans="1:5" ht="30" customHeight="1">
      <c r="A5" s="328" t="s">
        <v>302</v>
      </c>
      <c r="B5" s="329"/>
      <c r="C5" s="246"/>
      <c r="D5" s="246"/>
      <c r="E5" s="327"/>
    </row>
    <row r="6" spans="1:5" ht="30" customHeight="1">
      <c r="A6" s="249"/>
      <c r="B6" s="245" t="s">
        <v>303</v>
      </c>
      <c r="C6" s="252"/>
      <c r="D6" s="252"/>
      <c r="E6" s="327"/>
    </row>
    <row r="7" spans="1:5" ht="30" customHeight="1">
      <c r="A7" s="467"/>
      <c r="B7" s="468" t="s">
        <v>555</v>
      </c>
      <c r="C7" s="252"/>
      <c r="D7" s="252"/>
      <c r="E7" s="123"/>
    </row>
    <row r="8" spans="1:5" ht="30" customHeight="1">
      <c r="A8" s="469"/>
      <c r="B8" s="470" t="s">
        <v>557</v>
      </c>
      <c r="C8" s="252"/>
      <c r="D8" s="252"/>
      <c r="E8" s="123"/>
    </row>
    <row r="9" spans="1:5" ht="30" customHeight="1">
      <c r="A9" s="471" t="s">
        <v>424</v>
      </c>
      <c r="B9" s="472"/>
      <c r="C9" s="246"/>
      <c r="D9" s="246"/>
      <c r="E9" s="327"/>
    </row>
    <row r="10" spans="1:5" ht="30" customHeight="1">
      <c r="A10" s="473"/>
      <c r="B10" s="470" t="s">
        <v>305</v>
      </c>
      <c r="C10" s="252"/>
      <c r="D10" s="252"/>
      <c r="E10" s="327"/>
    </row>
    <row r="11" spans="1:5" ht="30" customHeight="1">
      <c r="A11" s="473"/>
      <c r="B11" s="470" t="s">
        <v>551</v>
      </c>
      <c r="C11" s="252"/>
      <c r="D11" s="252"/>
      <c r="E11" s="327"/>
    </row>
    <row r="12" spans="1:5" ht="30" customHeight="1">
      <c r="A12" s="474" t="s">
        <v>552</v>
      </c>
      <c r="B12" s="475"/>
      <c r="C12" s="246"/>
      <c r="D12" s="246"/>
      <c r="E12" s="327"/>
    </row>
    <row r="13" spans="1:5" ht="30" customHeight="1">
      <c r="A13" s="467"/>
      <c r="B13" s="468" t="s">
        <v>304</v>
      </c>
      <c r="C13" s="255"/>
      <c r="D13" s="255"/>
      <c r="E13" s="327"/>
    </row>
    <row r="14" spans="1:5" ht="30" customHeight="1">
      <c r="A14" s="467"/>
      <c r="B14" s="468" t="s">
        <v>553</v>
      </c>
      <c r="C14" s="255"/>
      <c r="D14" s="255"/>
      <c r="E14" s="123"/>
    </row>
    <row r="15" spans="1:5" ht="30" customHeight="1">
      <c r="A15" s="467"/>
      <c r="B15" s="468" t="s">
        <v>560</v>
      </c>
      <c r="C15" s="255"/>
      <c r="D15" s="255"/>
      <c r="E15" s="123"/>
    </row>
    <row r="16" spans="1:5" ht="30" customHeight="1">
      <c r="A16" s="476" t="s">
        <v>425</v>
      </c>
      <c r="B16" s="476"/>
      <c r="C16" s="256"/>
      <c r="D16" s="256"/>
      <c r="E16" s="121"/>
    </row>
    <row r="17" spans="1:5" ht="30" customHeight="1">
      <c r="A17" s="477" t="s">
        <v>426</v>
      </c>
      <c r="B17" s="474"/>
      <c r="C17" s="257"/>
      <c r="D17" s="257"/>
      <c r="E17" s="258"/>
    </row>
    <row r="18" spans="1:5" ht="30" customHeight="1">
      <c r="A18" s="478" t="s">
        <v>554</v>
      </c>
      <c r="B18" s="479"/>
      <c r="C18" s="257"/>
      <c r="D18" s="257"/>
      <c r="E18" s="258"/>
    </row>
    <row r="19" spans="1:5" ht="30" customHeight="1">
      <c r="A19" s="480" t="s">
        <v>92</v>
      </c>
      <c r="B19" s="481"/>
      <c r="C19" s="242" t="s">
        <v>315</v>
      </c>
      <c r="D19" s="242" t="s">
        <v>316</v>
      </c>
      <c r="E19" s="243" t="s">
        <v>312</v>
      </c>
    </row>
    <row r="20" spans="1:5" ht="30" customHeight="1">
      <c r="A20" s="474" t="s">
        <v>307</v>
      </c>
      <c r="B20" s="475"/>
      <c r="C20" s="246"/>
      <c r="D20" s="246"/>
      <c r="E20" s="327"/>
    </row>
    <row r="21" spans="1:5" ht="30" customHeight="1">
      <c r="A21" s="469" t="s">
        <v>310</v>
      </c>
      <c r="B21" s="482"/>
      <c r="C21" s="252"/>
      <c r="D21" s="252"/>
      <c r="E21" s="327"/>
    </row>
    <row r="22" spans="1:5" ht="30" customHeight="1">
      <c r="A22" s="473"/>
      <c r="B22" s="470" t="s">
        <v>308</v>
      </c>
      <c r="C22" s="252"/>
      <c r="D22" s="252"/>
      <c r="E22" s="327"/>
    </row>
    <row r="23" spans="1:5" ht="30" customHeight="1">
      <c r="A23" s="473"/>
      <c r="B23" s="470" t="s">
        <v>309</v>
      </c>
      <c r="C23" s="252"/>
      <c r="D23" s="252"/>
      <c r="E23" s="327"/>
    </row>
    <row r="24" spans="1:5" ht="30" customHeight="1">
      <c r="A24" s="483"/>
      <c r="B24" s="468" t="s">
        <v>320</v>
      </c>
      <c r="C24" s="252"/>
      <c r="D24" s="252"/>
      <c r="E24" s="327"/>
    </row>
    <row r="25" spans="1:5" ht="30" customHeight="1">
      <c r="A25" s="484" t="s">
        <v>306</v>
      </c>
      <c r="B25" s="485"/>
      <c r="C25" s="248"/>
      <c r="D25" s="248"/>
      <c r="E25" s="247"/>
    </row>
    <row r="26" spans="1:5" ht="30" customHeight="1">
      <c r="A26" s="471" t="s">
        <v>604</v>
      </c>
      <c r="B26" s="472"/>
      <c r="C26" s="252"/>
      <c r="D26" s="252"/>
      <c r="E26" s="330"/>
    </row>
    <row r="27" spans="1:5" ht="30" customHeight="1">
      <c r="A27" s="473"/>
      <c r="B27" s="470" t="s">
        <v>308</v>
      </c>
      <c r="C27" s="252"/>
      <c r="D27" s="252"/>
      <c r="E27" s="330"/>
    </row>
    <row r="28" spans="1:5" ht="30" customHeight="1">
      <c r="A28" s="473"/>
      <c r="B28" s="470" t="s">
        <v>309</v>
      </c>
      <c r="C28" s="252"/>
      <c r="D28" s="252"/>
      <c r="E28" s="330"/>
    </row>
    <row r="29" spans="1:5" ht="30" customHeight="1">
      <c r="A29" s="483"/>
      <c r="B29" s="468" t="s">
        <v>320</v>
      </c>
      <c r="C29" s="252"/>
      <c r="D29" s="252"/>
      <c r="E29" s="331"/>
    </row>
    <row r="30" spans="1:5" ht="30" customHeight="1">
      <c r="A30" s="486" t="s">
        <v>311</v>
      </c>
      <c r="B30" s="485"/>
      <c r="C30" s="246"/>
      <c r="D30" s="246"/>
      <c r="E30" s="327"/>
    </row>
    <row r="31" spans="1:5" ht="30" customHeight="1">
      <c r="A31" s="471" t="s">
        <v>604</v>
      </c>
      <c r="B31" s="472"/>
      <c r="C31" s="252"/>
      <c r="D31" s="252"/>
      <c r="E31" s="327"/>
    </row>
    <row r="32" spans="1:5" ht="30" customHeight="1">
      <c r="A32" s="473"/>
      <c r="B32" s="470" t="s">
        <v>308</v>
      </c>
      <c r="C32" s="252"/>
      <c r="D32" s="252"/>
      <c r="E32" s="327"/>
    </row>
    <row r="33" spans="1:5" ht="30" customHeight="1">
      <c r="A33" s="473"/>
      <c r="B33" s="470" t="s">
        <v>309</v>
      </c>
      <c r="C33" s="252"/>
      <c r="D33" s="252"/>
      <c r="E33" s="327"/>
    </row>
    <row r="34" spans="1:5" ht="30" customHeight="1">
      <c r="A34" s="483"/>
      <c r="B34" s="468" t="s">
        <v>320</v>
      </c>
      <c r="C34" s="255"/>
      <c r="D34" s="255"/>
      <c r="E34" s="327"/>
    </row>
    <row r="35" spans="1:5" ht="31.5">
      <c r="A35" s="302" t="s">
        <v>550</v>
      </c>
      <c r="B35" s="239"/>
      <c r="C35" s="239"/>
      <c r="D35" s="239"/>
      <c r="E35" s="240"/>
    </row>
    <row r="36" spans="1:5" ht="24">
      <c r="A36" s="241" t="s">
        <v>359</v>
      </c>
      <c r="B36" s="241"/>
      <c r="C36" s="124" t="s">
        <v>360</v>
      </c>
      <c r="D36" s="124" t="s">
        <v>314</v>
      </c>
      <c r="E36" s="124" t="s">
        <v>312</v>
      </c>
    </row>
    <row r="37" spans="1:5" ht="30" customHeight="1">
      <c r="A37" s="260" t="s">
        <v>361</v>
      </c>
      <c r="B37" s="260"/>
      <c r="C37" s="251"/>
      <c r="D37" s="251"/>
      <c r="E37" s="121"/>
    </row>
    <row r="38" spans="1:5" s="2" customFormat="1" ht="30" customHeight="1">
      <c r="A38" s="249" t="s">
        <v>362</v>
      </c>
      <c r="B38" s="261"/>
      <c r="C38" s="335"/>
      <c r="D38" s="335"/>
      <c r="E38" s="335"/>
    </row>
    <row r="39" spans="1:5" ht="24">
      <c r="A39" s="332" t="s">
        <v>363</v>
      </c>
      <c r="B39" s="333"/>
      <c r="C39" s="330"/>
      <c r="D39" s="330"/>
      <c r="E39" s="330"/>
    </row>
    <row r="40" spans="1:5" ht="47.25" customHeight="1">
      <c r="A40" s="259"/>
      <c r="B40" s="262" t="s">
        <v>418</v>
      </c>
      <c r="C40" s="330"/>
      <c r="D40" s="330"/>
      <c r="E40" s="330"/>
    </row>
    <row r="41" spans="1:5" ht="30" customHeight="1">
      <c r="A41" s="259"/>
      <c r="B41" s="263" t="s">
        <v>364</v>
      </c>
      <c r="C41" s="330"/>
      <c r="D41" s="330"/>
      <c r="E41" s="330"/>
    </row>
    <row r="42" spans="1:5" ht="30" customHeight="1">
      <c r="A42" s="259"/>
      <c r="B42" s="263" t="s">
        <v>365</v>
      </c>
      <c r="C42" s="330"/>
      <c r="D42" s="330"/>
      <c r="E42" s="330"/>
    </row>
    <row r="43" spans="1:5" ht="30" customHeight="1">
      <c r="A43" s="259"/>
      <c r="B43" s="263" t="s">
        <v>366</v>
      </c>
      <c r="C43" s="330"/>
      <c r="D43" s="330"/>
      <c r="E43" s="330"/>
    </row>
    <row r="44" spans="1:5" ht="30" customHeight="1">
      <c r="A44" s="254"/>
      <c r="B44" s="264" t="s">
        <v>367</v>
      </c>
      <c r="C44" s="331"/>
      <c r="D44" s="331"/>
      <c r="E44" s="331"/>
    </row>
    <row r="45" spans="1:5" ht="30" customHeight="1">
      <c r="A45" s="249" t="s">
        <v>368</v>
      </c>
      <c r="B45" s="261"/>
      <c r="C45" s="335"/>
      <c r="D45" s="335"/>
      <c r="E45" s="335"/>
    </row>
    <row r="46" spans="1:5" ht="30" customHeight="1">
      <c r="A46" s="259"/>
      <c r="B46" s="263" t="s">
        <v>369</v>
      </c>
      <c r="C46" s="330"/>
      <c r="D46" s="330"/>
      <c r="E46" s="330"/>
    </row>
    <row r="47" spans="1:5" ht="30" customHeight="1">
      <c r="A47" s="259"/>
      <c r="B47" s="263" t="s">
        <v>370</v>
      </c>
      <c r="C47" s="330"/>
      <c r="D47" s="330"/>
      <c r="E47" s="330"/>
    </row>
    <row r="48" spans="1:5" ht="30" customHeight="1">
      <c r="A48" s="253"/>
      <c r="B48" s="264" t="s">
        <v>371</v>
      </c>
      <c r="C48" s="331"/>
      <c r="D48" s="331"/>
      <c r="E48" s="331"/>
    </row>
    <row r="49" spans="1:24" ht="31.5">
      <c r="A49" s="303" t="s">
        <v>419</v>
      </c>
      <c r="B49" s="239"/>
      <c r="C49" s="239"/>
      <c r="D49" s="239"/>
      <c r="E49" s="240"/>
    </row>
    <row r="50" spans="1:24" ht="24">
      <c r="A50" s="250" t="s">
        <v>359</v>
      </c>
      <c r="B50" s="125"/>
      <c r="C50" s="124" t="s">
        <v>313</v>
      </c>
      <c r="D50" s="124" t="s">
        <v>314</v>
      </c>
      <c r="E50" s="124" t="s">
        <v>312</v>
      </c>
    </row>
    <row r="51" spans="1:24" s="79" customFormat="1" ht="30" customHeight="1">
      <c r="A51" s="338" t="s">
        <v>420</v>
      </c>
      <c r="B51" s="339"/>
      <c r="C51" s="265"/>
      <c r="D51" s="265"/>
      <c r="E51" s="266"/>
      <c r="F51" s="78"/>
      <c r="G51" s="78"/>
      <c r="H51" s="78"/>
      <c r="I51" s="78"/>
      <c r="J51" s="78"/>
      <c r="K51" s="78"/>
      <c r="L51" s="78"/>
      <c r="M51" s="78"/>
      <c r="N51" s="78"/>
      <c r="O51" s="78"/>
      <c r="P51" s="78"/>
      <c r="Q51" s="78"/>
      <c r="R51" s="78"/>
      <c r="S51" s="78"/>
      <c r="T51" s="78"/>
      <c r="U51" s="78"/>
      <c r="V51" s="78"/>
      <c r="W51" s="78"/>
      <c r="X51" s="78"/>
    </row>
    <row r="52" spans="1:24" ht="30" customHeight="1">
      <c r="A52" s="328" t="s">
        <v>431</v>
      </c>
      <c r="B52" s="329"/>
      <c r="C52" s="246"/>
      <c r="D52" s="246"/>
      <c r="E52" s="123"/>
    </row>
    <row r="53" spans="1:24" ht="34.5" customHeight="1">
      <c r="A53" s="328" t="s">
        <v>432</v>
      </c>
      <c r="B53" s="329"/>
      <c r="C53" s="246"/>
      <c r="D53" s="246"/>
      <c r="E53" s="123"/>
    </row>
    <row r="54" spans="1:24" ht="46.5" customHeight="1">
      <c r="A54" s="336" t="s">
        <v>549</v>
      </c>
      <c r="B54" s="337"/>
      <c r="C54" s="246"/>
      <c r="D54" s="246"/>
      <c r="E54" s="327"/>
    </row>
    <row r="55" spans="1:24" ht="30" customHeight="1">
      <c r="A55" s="250" t="s">
        <v>433</v>
      </c>
      <c r="B55" s="267"/>
      <c r="C55" s="255"/>
      <c r="D55" s="255"/>
      <c r="E55" s="327"/>
    </row>
  </sheetData>
  <mergeCells count="31">
    <mergeCell ref="A54:B54"/>
    <mergeCell ref="E54:E55"/>
    <mergeCell ref="A51:B51"/>
    <mergeCell ref="A52:B52"/>
    <mergeCell ref="A53:B53"/>
    <mergeCell ref="C45:C48"/>
    <mergeCell ref="D45:D48"/>
    <mergeCell ref="E45:E48"/>
    <mergeCell ref="C38:C44"/>
    <mergeCell ref="D38:D44"/>
    <mergeCell ref="E38:E44"/>
    <mergeCell ref="A39:B39"/>
    <mergeCell ref="A3:B3"/>
    <mergeCell ref="A9:B9"/>
    <mergeCell ref="A5:B5"/>
    <mergeCell ref="A12:B12"/>
    <mergeCell ref="A16:B16"/>
    <mergeCell ref="A32:A34"/>
    <mergeCell ref="E9:E11"/>
    <mergeCell ref="E5:E6"/>
    <mergeCell ref="E12:E13"/>
    <mergeCell ref="A31:B31"/>
    <mergeCell ref="A27:A29"/>
    <mergeCell ref="A10:A11"/>
    <mergeCell ref="E20:E24"/>
    <mergeCell ref="E30:E34"/>
    <mergeCell ref="A17:B17"/>
    <mergeCell ref="A20:B20"/>
    <mergeCell ref="A26:B26"/>
    <mergeCell ref="A22:A24"/>
    <mergeCell ref="E26:E29"/>
  </mergeCells>
  <hyperlinks>
    <hyperlink ref="A39" r:id="rId1" location="p-653.107(b)" display="https://www.ecfr.gov/current/title-20/part-653#p-653.107(b)" xr:uid="{2E3B6AC5-0EF6-4E00-8DDC-4DDD5B2B4D89}"/>
    <hyperlink ref="A39:B39" r:id="rId2" location="p-653.107(b)" display="20 CFR 653.107(b)" xr:uid="{6393BCA0-E0F9-4037-A995-86A1F51B207F}"/>
  </hyperlinks>
  <pageMargins left="0.7" right="0.7" top="0.75" bottom="0.75" header="0.3" footer="0.3"/>
  <pageSetup scale="33"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AFE05-7758-4C8F-A525-AFDEB268AD42}">
  <dimension ref="A1:P59"/>
  <sheetViews>
    <sheetView topLeftCell="A7" zoomScaleNormal="100" workbookViewId="0">
      <selection activeCell="A19" sqref="A19"/>
    </sheetView>
  </sheetViews>
  <sheetFormatPr defaultRowHeight="15"/>
  <cols>
    <col min="1" max="1" width="84.5703125" customWidth="1"/>
    <col min="2" max="2" width="10.7109375" style="2" customWidth="1"/>
    <col min="3" max="3" width="10.5703125" style="2" customWidth="1"/>
    <col min="4" max="4" width="11.5703125" style="2" customWidth="1"/>
    <col min="5" max="5" width="11.140625" style="2" customWidth="1"/>
    <col min="6" max="6" width="12.140625" customWidth="1"/>
  </cols>
  <sheetData>
    <row r="1" spans="1:16" ht="21" customHeight="1">
      <c r="A1" s="134" t="s">
        <v>158</v>
      </c>
      <c r="B1" s="219">
        <v>1</v>
      </c>
      <c r="C1" s="219">
        <v>2</v>
      </c>
      <c r="D1" s="219">
        <v>3</v>
      </c>
      <c r="E1" s="219">
        <v>4</v>
      </c>
      <c r="F1" s="2"/>
      <c r="G1" s="2"/>
      <c r="H1" s="2"/>
      <c r="I1" s="2"/>
      <c r="J1" s="2"/>
      <c r="K1" s="2"/>
      <c r="L1" s="2"/>
      <c r="M1" s="2"/>
      <c r="N1" s="2"/>
    </row>
    <row r="2" spans="1:16" ht="20.45" customHeight="1">
      <c r="A2" s="134" t="s">
        <v>384</v>
      </c>
      <c r="B2" s="220"/>
      <c r="C2" s="221"/>
      <c r="D2" s="220"/>
      <c r="E2" s="221"/>
      <c r="F2" s="2"/>
      <c r="G2" s="2"/>
      <c r="H2" s="2"/>
      <c r="I2" s="2"/>
      <c r="J2" s="2"/>
      <c r="K2" s="2"/>
      <c r="L2" s="2"/>
      <c r="M2" s="2"/>
      <c r="N2" s="2"/>
    </row>
    <row r="3" spans="1:16" ht="27.95" customHeight="1">
      <c r="A3" s="215" t="s">
        <v>387</v>
      </c>
      <c r="B3" s="216"/>
      <c r="C3" s="216"/>
      <c r="D3" s="216"/>
      <c r="E3" s="217"/>
      <c r="F3" s="2"/>
      <c r="G3" s="2"/>
      <c r="H3" s="2"/>
      <c r="I3" s="2"/>
      <c r="J3" s="2"/>
      <c r="K3" s="2"/>
      <c r="L3" s="2"/>
      <c r="M3" s="2"/>
      <c r="N3" s="2"/>
      <c r="O3" s="2"/>
      <c r="P3" s="2"/>
    </row>
    <row r="4" spans="1:16" ht="29.25" customHeight="1">
      <c r="A4" s="135" t="s">
        <v>386</v>
      </c>
      <c r="B4" s="117"/>
      <c r="C4" s="117"/>
      <c r="D4" s="117"/>
      <c r="E4" s="117"/>
      <c r="F4" s="2"/>
      <c r="G4" s="2"/>
      <c r="H4" s="2"/>
      <c r="I4" s="2"/>
      <c r="J4" s="2"/>
      <c r="K4" s="2"/>
      <c r="L4" s="2"/>
      <c r="M4" s="2"/>
      <c r="N4" s="2"/>
      <c r="O4" s="2"/>
      <c r="P4" s="2"/>
    </row>
    <row r="5" spans="1:16" ht="27.95" customHeight="1">
      <c r="A5" s="135" t="s">
        <v>385</v>
      </c>
      <c r="B5" s="117"/>
      <c r="C5" s="117"/>
      <c r="D5" s="117"/>
      <c r="E5" s="117"/>
      <c r="F5" s="2"/>
      <c r="G5" s="2"/>
      <c r="H5" s="2"/>
      <c r="I5" s="2"/>
      <c r="J5" s="2"/>
      <c r="K5" s="2"/>
      <c r="L5" s="2"/>
      <c r="M5" s="2"/>
      <c r="N5" s="2"/>
      <c r="O5" s="2"/>
      <c r="P5" s="2"/>
    </row>
    <row r="6" spans="1:16" ht="27.95" customHeight="1">
      <c r="A6" s="135" t="s">
        <v>384</v>
      </c>
      <c r="B6" s="117"/>
      <c r="C6" s="117"/>
      <c r="D6" s="117"/>
      <c r="E6" s="117"/>
      <c r="F6" s="2"/>
      <c r="G6" s="2"/>
      <c r="H6" s="2"/>
      <c r="I6" s="2"/>
      <c r="J6" s="2"/>
      <c r="K6" s="2"/>
      <c r="L6" s="2"/>
      <c r="M6" s="2"/>
      <c r="N6" s="2"/>
      <c r="O6" s="2"/>
      <c r="P6" s="2"/>
    </row>
    <row r="7" spans="1:16" ht="27.95" customHeight="1">
      <c r="A7" s="135" t="s">
        <v>383</v>
      </c>
      <c r="B7" s="117"/>
      <c r="C7" s="117"/>
      <c r="D7" s="117"/>
      <c r="E7" s="117"/>
      <c r="F7" s="2"/>
      <c r="G7" s="2"/>
      <c r="H7" s="2"/>
      <c r="I7" s="2"/>
      <c r="J7" s="2"/>
      <c r="K7" s="2"/>
      <c r="L7" s="2"/>
      <c r="M7" s="2"/>
      <c r="N7" s="2"/>
      <c r="O7" s="2"/>
      <c r="P7" s="2"/>
    </row>
    <row r="8" spans="1:16" ht="27.95" customHeight="1">
      <c r="A8" s="135" t="s">
        <v>382</v>
      </c>
      <c r="B8" s="117"/>
      <c r="C8" s="117"/>
      <c r="D8" s="117"/>
      <c r="E8" s="117"/>
      <c r="F8" s="2"/>
      <c r="G8" s="2"/>
      <c r="H8" s="2"/>
      <c r="I8" s="2"/>
      <c r="J8" s="2"/>
      <c r="K8" s="2"/>
      <c r="L8" s="2"/>
      <c r="M8" s="2"/>
      <c r="N8" s="2"/>
      <c r="O8" s="2"/>
      <c r="P8" s="2"/>
    </row>
    <row r="9" spans="1:16" ht="27.95" customHeight="1">
      <c r="A9" s="135" t="s">
        <v>381</v>
      </c>
      <c r="B9" s="117"/>
      <c r="C9" s="117"/>
      <c r="D9" s="117"/>
      <c r="E9" s="117"/>
      <c r="F9" s="2"/>
      <c r="G9" s="2"/>
      <c r="H9" s="2"/>
      <c r="I9" s="2"/>
      <c r="J9" s="2"/>
      <c r="K9" s="2"/>
      <c r="L9" s="2"/>
      <c r="M9" s="2"/>
      <c r="N9" s="2"/>
      <c r="O9" s="2"/>
      <c r="P9" s="2"/>
    </row>
    <row r="10" spans="1:16" ht="27.95" customHeight="1">
      <c r="A10" s="135" t="s">
        <v>380</v>
      </c>
      <c r="B10" s="117"/>
      <c r="C10" s="117"/>
      <c r="D10" s="117"/>
      <c r="E10" s="117"/>
      <c r="F10" s="2"/>
      <c r="G10" s="2"/>
      <c r="H10" s="2"/>
      <c r="I10" s="2"/>
      <c r="J10" s="2"/>
      <c r="K10" s="2"/>
      <c r="L10" s="2"/>
      <c r="M10" s="2"/>
      <c r="N10" s="2"/>
      <c r="O10" s="2"/>
      <c r="P10" s="2"/>
    </row>
    <row r="11" spans="1:16" ht="27.95" customHeight="1">
      <c r="A11" s="135" t="s">
        <v>379</v>
      </c>
      <c r="B11" s="117"/>
      <c r="C11" s="117"/>
      <c r="D11" s="117"/>
      <c r="E11" s="117"/>
      <c r="F11" s="2"/>
      <c r="G11" s="2"/>
      <c r="H11" s="2"/>
      <c r="I11" s="2"/>
      <c r="J11" s="2"/>
      <c r="K11" s="2"/>
      <c r="L11" s="2"/>
      <c r="M11" s="2"/>
      <c r="N11" s="2"/>
      <c r="O11" s="2"/>
      <c r="P11" s="2"/>
    </row>
    <row r="12" spans="1:16" ht="27.95" customHeight="1">
      <c r="A12" s="215" t="s">
        <v>378</v>
      </c>
      <c r="B12" s="218"/>
      <c r="C12" s="218"/>
      <c r="D12" s="218"/>
      <c r="E12" s="217"/>
      <c r="F12" s="2"/>
      <c r="G12" s="2"/>
      <c r="H12" s="2"/>
      <c r="I12" s="2"/>
      <c r="J12" s="2"/>
      <c r="K12" s="2"/>
      <c r="L12" s="2"/>
      <c r="M12" s="2"/>
      <c r="N12" s="2"/>
      <c r="O12" s="2"/>
      <c r="P12" s="2"/>
    </row>
    <row r="13" spans="1:16" ht="27.95" customHeight="1">
      <c r="A13" s="135" t="s">
        <v>377</v>
      </c>
      <c r="B13" s="120"/>
      <c r="C13" s="117"/>
      <c r="D13" s="117"/>
      <c r="E13" s="120"/>
      <c r="F13" s="2"/>
      <c r="G13" s="2"/>
      <c r="H13" s="2"/>
      <c r="I13" s="2"/>
      <c r="J13" s="2"/>
      <c r="K13" s="2"/>
      <c r="L13" s="2"/>
      <c r="M13" s="2"/>
      <c r="N13" s="2"/>
      <c r="O13" s="2"/>
      <c r="P13" s="2"/>
    </row>
    <row r="14" spans="1:16" ht="27.95" customHeight="1">
      <c r="A14" s="135" t="s">
        <v>376</v>
      </c>
      <c r="B14" s="120"/>
      <c r="C14" s="120"/>
      <c r="D14" s="120"/>
      <c r="E14" s="120"/>
      <c r="F14" s="2"/>
      <c r="G14" s="2"/>
      <c r="H14" s="2"/>
      <c r="I14" s="2"/>
      <c r="J14" s="2"/>
      <c r="K14" s="2"/>
      <c r="L14" s="2"/>
      <c r="M14" s="2"/>
      <c r="N14" s="2"/>
      <c r="O14" s="2"/>
      <c r="P14" s="2"/>
    </row>
    <row r="15" spans="1:16" ht="27.95" customHeight="1">
      <c r="A15" s="135" t="s">
        <v>375</v>
      </c>
      <c r="B15" s="120"/>
      <c r="C15" s="120"/>
      <c r="D15" s="120"/>
      <c r="E15" s="120"/>
      <c r="F15" s="2"/>
      <c r="G15" s="2"/>
      <c r="H15" s="2"/>
      <c r="I15" s="2"/>
      <c r="J15" s="2"/>
      <c r="K15" s="2"/>
      <c r="L15" s="2"/>
      <c r="M15" s="2"/>
      <c r="N15" s="2"/>
      <c r="O15" s="2"/>
      <c r="P15" s="2"/>
    </row>
    <row r="16" spans="1:16" ht="27.95" customHeight="1">
      <c r="A16" s="135" t="s">
        <v>374</v>
      </c>
      <c r="B16" s="120"/>
      <c r="C16" s="120"/>
      <c r="D16" s="120"/>
      <c r="E16" s="120"/>
      <c r="F16" s="2"/>
      <c r="G16" s="2"/>
      <c r="H16" s="2"/>
      <c r="I16" s="2"/>
      <c r="J16" s="2"/>
      <c r="K16" s="2"/>
      <c r="L16" s="2"/>
      <c r="M16" s="2"/>
      <c r="N16" s="2"/>
      <c r="O16" s="2"/>
      <c r="P16" s="2"/>
    </row>
    <row r="17" spans="1:16" ht="47.25" customHeight="1">
      <c r="A17" s="136" t="s">
        <v>373</v>
      </c>
      <c r="B17" s="120"/>
      <c r="C17" s="120"/>
      <c r="D17" s="120"/>
      <c r="E17" s="120"/>
      <c r="F17" s="2"/>
      <c r="G17" s="2"/>
      <c r="H17" s="2"/>
      <c r="I17" s="2"/>
      <c r="J17" s="2"/>
      <c r="K17" s="2"/>
      <c r="L17" s="2"/>
      <c r="M17" s="2"/>
      <c r="N17" s="2"/>
      <c r="O17" s="2"/>
      <c r="P17" s="2"/>
    </row>
    <row r="18" spans="1:16" ht="27.95" customHeight="1">
      <c r="A18" s="135" t="s">
        <v>372</v>
      </c>
      <c r="B18" s="117"/>
      <c r="C18" s="117"/>
      <c r="D18" s="117"/>
      <c r="E18" s="120"/>
      <c r="F18" s="2"/>
      <c r="G18" s="2"/>
      <c r="H18" s="2"/>
      <c r="I18" s="2"/>
      <c r="J18" s="2"/>
      <c r="K18" s="2"/>
      <c r="L18" s="2"/>
      <c r="M18" s="2"/>
      <c r="N18" s="2"/>
      <c r="O18" s="2"/>
      <c r="P18" s="2"/>
    </row>
    <row r="19" spans="1:16" ht="36" customHeight="1">
      <c r="A19" s="305" t="s">
        <v>502</v>
      </c>
      <c r="B19" s="155"/>
      <c r="C19" s="155"/>
      <c r="D19" s="155"/>
      <c r="E19" s="306"/>
      <c r="F19" s="2"/>
      <c r="G19" s="2"/>
      <c r="H19" s="2"/>
      <c r="I19" s="2"/>
      <c r="J19" s="2"/>
      <c r="K19" s="2"/>
      <c r="L19" s="2"/>
      <c r="M19" s="2"/>
      <c r="N19" s="2"/>
      <c r="O19" s="2"/>
      <c r="P19" s="2"/>
    </row>
    <row r="20" spans="1:16" ht="34.5">
      <c r="A20" s="105" t="s">
        <v>437</v>
      </c>
      <c r="F20" s="2"/>
      <c r="G20" s="2"/>
      <c r="H20" s="2"/>
      <c r="I20" s="2"/>
      <c r="J20" s="2"/>
      <c r="K20" s="2"/>
      <c r="L20" s="2"/>
      <c r="M20" s="2"/>
      <c r="N20" s="2"/>
      <c r="O20" s="2"/>
      <c r="P20" s="2"/>
    </row>
    <row r="21" spans="1:16" ht="34.5">
      <c r="A21" s="106" t="s">
        <v>440</v>
      </c>
      <c r="F21" s="2"/>
      <c r="G21" s="2"/>
      <c r="H21" s="2"/>
      <c r="I21" s="2"/>
      <c r="J21" s="2"/>
      <c r="K21" s="2"/>
      <c r="L21" s="2"/>
      <c r="M21" s="2"/>
      <c r="N21" s="2"/>
      <c r="O21" s="2"/>
      <c r="P21" s="2"/>
    </row>
    <row r="22" spans="1:16" ht="34.5">
      <c r="A22" s="133" t="s">
        <v>434</v>
      </c>
      <c r="D22" s="9"/>
      <c r="F22" s="2"/>
      <c r="G22" s="2"/>
      <c r="H22" s="2"/>
      <c r="I22" s="2"/>
      <c r="J22" s="2"/>
      <c r="K22" s="2"/>
      <c r="L22" s="2"/>
      <c r="M22" s="2"/>
      <c r="N22" s="2"/>
      <c r="O22" s="2"/>
      <c r="P22" s="2"/>
    </row>
    <row r="23" spans="1:16" ht="34.5">
      <c r="A23" s="126" t="s">
        <v>436</v>
      </c>
      <c r="F23" s="2"/>
      <c r="G23" s="2"/>
      <c r="H23" s="2"/>
      <c r="I23" s="2"/>
      <c r="J23" s="2"/>
      <c r="K23" s="2"/>
      <c r="L23" s="2"/>
      <c r="M23" s="2"/>
      <c r="N23" s="2"/>
      <c r="O23" s="2"/>
      <c r="P23" s="2"/>
    </row>
    <row r="24" spans="1:16">
      <c r="A24" s="2"/>
      <c r="F24" s="2"/>
      <c r="G24" s="2"/>
      <c r="H24" s="2"/>
      <c r="I24" s="2"/>
      <c r="J24" s="2"/>
      <c r="K24" s="2"/>
      <c r="L24" s="2"/>
      <c r="M24" s="2"/>
      <c r="N24" s="2"/>
      <c r="O24" s="2"/>
      <c r="P24" s="2"/>
    </row>
    <row r="25" spans="1:16">
      <c r="A25" s="2"/>
      <c r="F25" s="2"/>
      <c r="G25" s="2"/>
      <c r="H25" s="2"/>
      <c r="I25" s="2"/>
      <c r="J25" s="2"/>
      <c r="K25" s="2"/>
      <c r="L25" s="2"/>
      <c r="M25" s="2"/>
      <c r="N25" s="2"/>
      <c r="O25" s="2"/>
      <c r="P25" s="2"/>
    </row>
    <row r="26" spans="1:16">
      <c r="A26" s="2"/>
      <c r="F26" s="2"/>
      <c r="G26" s="2"/>
      <c r="H26" s="2"/>
      <c r="I26" s="2"/>
      <c r="J26" s="2"/>
      <c r="K26" s="2"/>
      <c r="L26" s="2"/>
      <c r="M26" s="2"/>
      <c r="N26" s="2"/>
      <c r="O26" s="2"/>
      <c r="P26" s="2"/>
    </row>
    <row r="27" spans="1:16">
      <c r="A27" s="2"/>
      <c r="F27" s="2"/>
      <c r="G27" s="2"/>
      <c r="H27" s="2"/>
      <c r="I27" s="2"/>
      <c r="J27" s="2"/>
      <c r="K27" s="2"/>
      <c r="L27" s="2"/>
      <c r="M27" s="2"/>
      <c r="N27" s="2"/>
      <c r="O27" s="2"/>
      <c r="P27" s="2"/>
    </row>
    <row r="28" spans="1:16">
      <c r="A28" s="2"/>
      <c r="D28" s="9"/>
      <c r="F28" s="2"/>
      <c r="G28" s="2"/>
      <c r="H28" s="2"/>
      <c r="I28" s="2"/>
      <c r="J28" s="2"/>
      <c r="K28" s="2"/>
      <c r="L28" s="2"/>
      <c r="M28" s="2"/>
      <c r="N28" s="2"/>
      <c r="O28" s="2"/>
      <c r="P28" s="2"/>
    </row>
    <row r="29" spans="1:16">
      <c r="A29" s="2"/>
      <c r="F29" s="2"/>
      <c r="G29" s="2"/>
      <c r="H29" s="2"/>
      <c r="I29" s="2"/>
      <c r="J29" s="2"/>
      <c r="K29" s="2"/>
      <c r="L29" s="2"/>
      <c r="M29" s="2"/>
      <c r="N29" s="2"/>
      <c r="O29" s="2"/>
      <c r="P29" s="2"/>
    </row>
    <row r="30" spans="1:16">
      <c r="A30" s="2"/>
      <c r="F30" s="2"/>
      <c r="G30" s="2"/>
      <c r="H30" s="2"/>
      <c r="I30" s="2"/>
      <c r="J30" s="2"/>
      <c r="K30" s="2"/>
      <c r="L30" s="2"/>
      <c r="M30" s="2"/>
      <c r="N30" s="2"/>
      <c r="O30" s="2"/>
      <c r="P30" s="2"/>
    </row>
    <row r="31" spans="1:16">
      <c r="A31" s="2"/>
      <c r="F31" s="2"/>
      <c r="G31" s="2"/>
      <c r="H31" s="2"/>
      <c r="I31" s="2"/>
      <c r="J31" s="2"/>
      <c r="K31" s="2"/>
      <c r="L31" s="2"/>
      <c r="M31" s="2"/>
      <c r="N31" s="2"/>
      <c r="O31" s="2"/>
      <c r="P31" s="2"/>
    </row>
    <row r="32" spans="1:16">
      <c r="A32" s="2"/>
      <c r="F32" s="2"/>
      <c r="G32" s="2"/>
      <c r="H32" s="2"/>
      <c r="I32" s="2"/>
      <c r="J32" s="2"/>
      <c r="K32" s="2"/>
      <c r="L32" s="2"/>
      <c r="M32" s="2"/>
      <c r="N32" s="2"/>
      <c r="O32" s="2"/>
      <c r="P32" s="2"/>
    </row>
    <row r="33" spans="1:16">
      <c r="A33" s="2"/>
      <c r="F33" s="2"/>
      <c r="G33" s="2"/>
      <c r="H33" s="2"/>
      <c r="I33" s="2"/>
      <c r="J33" s="2"/>
      <c r="K33" s="2"/>
      <c r="L33" s="2"/>
      <c r="M33" s="2"/>
      <c r="N33" s="2"/>
      <c r="O33" s="2"/>
      <c r="P33" s="2"/>
    </row>
    <row r="34" spans="1:16">
      <c r="A34" s="2"/>
      <c r="D34" s="9"/>
      <c r="F34" s="2"/>
      <c r="G34" s="2"/>
      <c r="H34" s="2"/>
      <c r="I34" s="2"/>
      <c r="J34" s="2"/>
      <c r="K34" s="2"/>
      <c r="L34" s="2"/>
      <c r="M34" s="2"/>
      <c r="N34" s="2"/>
      <c r="O34" s="2"/>
      <c r="P34" s="2"/>
    </row>
    <row r="35" spans="1:16">
      <c r="A35" s="2"/>
      <c r="F35" s="2"/>
      <c r="G35" s="2"/>
      <c r="H35" s="2"/>
      <c r="I35" s="2"/>
      <c r="J35" s="2"/>
      <c r="K35" s="2"/>
      <c r="L35" s="2"/>
      <c r="M35" s="2"/>
      <c r="N35" s="2"/>
      <c r="O35" s="2"/>
      <c r="P35" s="2"/>
    </row>
    <row r="36" spans="1:16">
      <c r="A36" s="2"/>
      <c r="F36" s="2"/>
      <c r="G36" s="2"/>
      <c r="H36" s="2"/>
      <c r="I36" s="2"/>
      <c r="J36" s="2"/>
      <c r="K36" s="2"/>
      <c r="L36" s="2"/>
      <c r="M36" s="2"/>
      <c r="N36" s="2"/>
      <c r="O36" s="2"/>
      <c r="P36" s="2"/>
    </row>
    <row r="37" spans="1:16">
      <c r="A37" s="2"/>
      <c r="F37" s="2"/>
      <c r="G37" s="2"/>
      <c r="H37" s="2"/>
      <c r="I37" s="2"/>
      <c r="J37" s="2"/>
      <c r="K37" s="2"/>
      <c r="L37" s="2"/>
      <c r="M37" s="2"/>
      <c r="N37" s="2"/>
      <c r="O37" s="2"/>
      <c r="P37" s="2"/>
    </row>
    <row r="38" spans="1:16">
      <c r="A38" s="2"/>
      <c r="F38" s="2"/>
      <c r="G38" s="2"/>
      <c r="H38" s="2"/>
      <c r="I38" s="2"/>
      <c r="J38" s="2"/>
      <c r="K38" s="2"/>
      <c r="L38" s="2"/>
      <c r="M38" s="2"/>
      <c r="N38" s="2"/>
      <c r="O38" s="2"/>
      <c r="P38" s="2"/>
    </row>
    <row r="39" spans="1:16">
      <c r="A39" s="2"/>
      <c r="F39" s="2"/>
      <c r="G39" s="2"/>
      <c r="H39" s="2"/>
      <c r="I39" s="2"/>
      <c r="J39" s="2"/>
      <c r="K39" s="2"/>
      <c r="L39" s="2"/>
      <c r="M39" s="2"/>
      <c r="N39" s="2"/>
      <c r="O39" s="2"/>
      <c r="P39" s="2"/>
    </row>
    <row r="40" spans="1:16">
      <c r="A40" s="2"/>
      <c r="D40" s="9"/>
      <c r="F40" s="2"/>
      <c r="G40" s="2"/>
      <c r="H40" s="2"/>
      <c r="I40" s="2"/>
      <c r="J40" s="2"/>
      <c r="K40" s="2"/>
      <c r="L40" s="2"/>
      <c r="M40" s="2"/>
      <c r="N40" s="2"/>
      <c r="O40" s="2"/>
      <c r="P40" s="2"/>
    </row>
    <row r="41" spans="1:16">
      <c r="A41" s="2"/>
      <c r="F41" s="2"/>
      <c r="G41" s="2"/>
      <c r="H41" s="2"/>
      <c r="I41" s="2"/>
      <c r="J41" s="2"/>
      <c r="K41" s="2"/>
      <c r="L41" s="2"/>
      <c r="M41" s="2"/>
      <c r="N41" s="2"/>
      <c r="O41" s="2"/>
      <c r="P41" s="2"/>
    </row>
    <row r="42" spans="1:16">
      <c r="A42" s="2"/>
      <c r="F42" s="2"/>
      <c r="G42" s="2"/>
      <c r="H42" s="2"/>
      <c r="I42" s="2"/>
      <c r="J42" s="2"/>
      <c r="K42" s="2"/>
      <c r="L42" s="2"/>
      <c r="M42" s="2"/>
      <c r="N42" s="2"/>
      <c r="O42" s="2"/>
      <c r="P42" s="2"/>
    </row>
    <row r="43" spans="1:16">
      <c r="A43" s="2"/>
      <c r="F43" s="2"/>
      <c r="G43" s="2"/>
      <c r="H43" s="2"/>
      <c r="I43" s="2"/>
      <c r="J43" s="2"/>
      <c r="K43" s="2"/>
      <c r="L43" s="2"/>
      <c r="M43" s="2"/>
      <c r="N43" s="2"/>
      <c r="O43" s="2"/>
      <c r="P43" s="2"/>
    </row>
    <row r="44" spans="1:16">
      <c r="A44" s="2"/>
      <c r="F44" s="2"/>
      <c r="G44" s="2"/>
      <c r="H44" s="2"/>
      <c r="I44" s="2"/>
      <c r="J44" s="2"/>
      <c r="K44" s="2"/>
      <c r="L44" s="2"/>
      <c r="M44" s="2"/>
      <c r="N44" s="2"/>
      <c r="O44" s="2"/>
      <c r="P44" s="2"/>
    </row>
    <row r="45" spans="1:16">
      <c r="A45" s="2"/>
      <c r="F45" s="2"/>
      <c r="G45" s="2"/>
      <c r="H45" s="2"/>
      <c r="I45" s="2"/>
      <c r="J45" s="2"/>
      <c r="K45" s="2"/>
      <c r="L45" s="2"/>
      <c r="M45" s="2"/>
      <c r="N45" s="2"/>
      <c r="O45" s="2"/>
      <c r="P45" s="2"/>
    </row>
    <row r="46" spans="1:16">
      <c r="A46" s="2"/>
      <c r="F46" s="2"/>
      <c r="G46" s="2"/>
      <c r="H46" s="2"/>
      <c r="I46" s="2"/>
      <c r="J46" s="2"/>
      <c r="K46" s="2"/>
      <c r="L46" s="2"/>
      <c r="M46" s="2"/>
      <c r="N46" s="2"/>
      <c r="O46" s="2"/>
      <c r="P46" s="2"/>
    </row>
    <row r="47" spans="1:16" s="2" customFormat="1">
      <c r="A47"/>
    </row>
    <row r="48" spans="1:16" s="2" customFormat="1">
      <c r="A48"/>
    </row>
    <row r="49" spans="1:13" s="2" customFormat="1">
      <c r="A49"/>
    </row>
    <row r="50" spans="1:13" s="2" customFormat="1">
      <c r="A50"/>
      <c r="H50"/>
      <c r="I50"/>
      <c r="J50"/>
      <c r="K50"/>
      <c r="L50"/>
      <c r="M50"/>
    </row>
    <row r="51" spans="1:13" s="2" customFormat="1">
      <c r="A51"/>
      <c r="H51"/>
      <c r="I51"/>
      <c r="J51"/>
      <c r="K51"/>
      <c r="L51"/>
      <c r="M51"/>
    </row>
    <row r="52" spans="1:13" s="2" customFormat="1">
      <c r="A52"/>
      <c r="H52"/>
      <c r="I52"/>
      <c r="J52"/>
      <c r="K52"/>
      <c r="L52"/>
      <c r="M52"/>
    </row>
    <row r="53" spans="1:13" s="2" customFormat="1">
      <c r="A53"/>
      <c r="H53"/>
      <c r="I53"/>
      <c r="J53"/>
      <c r="K53"/>
      <c r="L53"/>
      <c r="M53"/>
    </row>
    <row r="54" spans="1:13" s="2" customFormat="1">
      <c r="A54"/>
      <c r="F54"/>
      <c r="G54"/>
      <c r="H54"/>
      <c r="I54"/>
      <c r="J54"/>
      <c r="K54"/>
      <c r="L54"/>
      <c r="M54"/>
    </row>
    <row r="55" spans="1:13" s="2" customFormat="1">
      <c r="A55"/>
      <c r="F55"/>
      <c r="G55"/>
      <c r="H55"/>
      <c r="I55"/>
      <c r="J55"/>
      <c r="K55"/>
      <c r="L55"/>
      <c r="M55"/>
    </row>
    <row r="56" spans="1:13" s="2" customFormat="1">
      <c r="A56"/>
      <c r="F56"/>
      <c r="G56"/>
      <c r="H56"/>
      <c r="I56"/>
      <c r="J56"/>
      <c r="K56"/>
      <c r="L56"/>
      <c r="M56"/>
    </row>
    <row r="57" spans="1:13" s="2" customFormat="1">
      <c r="A57"/>
      <c r="F57"/>
      <c r="G57"/>
      <c r="H57"/>
      <c r="I57"/>
      <c r="J57"/>
      <c r="K57"/>
      <c r="L57"/>
      <c r="M57"/>
    </row>
    <row r="58" spans="1:13" s="2" customFormat="1">
      <c r="A58"/>
      <c r="F58"/>
      <c r="G58"/>
      <c r="H58"/>
      <c r="I58"/>
      <c r="J58"/>
      <c r="K58"/>
      <c r="L58"/>
      <c r="M58"/>
    </row>
    <row r="59" spans="1:13" s="2" customFormat="1">
      <c r="A59"/>
      <c r="F59"/>
      <c r="G59"/>
      <c r="H59"/>
      <c r="I59"/>
      <c r="J59"/>
      <c r="K59"/>
      <c r="L59"/>
      <c r="M59"/>
    </row>
  </sheetData>
  <conditionalFormatting sqref="B4:E19">
    <cfRule type="cellIs" dxfId="28" priority="1" operator="equal">
      <formula>"AR"</formula>
    </cfRule>
    <cfRule type="cellIs" dxfId="27" priority="2" operator="equal">
      <formula>"N/A"</formula>
    </cfRule>
    <cfRule type="cellIs" dxfId="26" priority="3" operator="equal">
      <formula>"ENM"</formula>
    </cfRule>
    <cfRule type="cellIs" dxfId="25" priority="4" operator="equal">
      <formula>"EM"</formula>
    </cfRule>
  </conditionalFormatting>
  <pageMargins left="0.7" right="0.7" top="0.75" bottom="0.75" header="0.3" footer="0.3"/>
  <pageSetup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43802-36FA-4764-8713-6820851BC423}">
  <sheetPr>
    <pageSetUpPr autoPageBreaks="0"/>
  </sheetPr>
  <dimension ref="A1:AI66"/>
  <sheetViews>
    <sheetView topLeftCell="A8" zoomScaleNormal="100" workbookViewId="0">
      <selection activeCell="A35" sqref="A35:L59"/>
    </sheetView>
  </sheetViews>
  <sheetFormatPr defaultRowHeight="15"/>
  <cols>
    <col min="1" max="1" width="12.42578125" customWidth="1"/>
    <col min="2" max="2" width="13.85546875" customWidth="1"/>
    <col min="3" max="3" width="19.42578125" customWidth="1"/>
    <col min="4" max="4" width="14.85546875" customWidth="1"/>
    <col min="7" max="7" width="20" customWidth="1"/>
    <col min="9" max="9" width="13.42578125" customWidth="1"/>
    <col min="10" max="10" width="9.28515625" customWidth="1"/>
    <col min="11" max="11" width="14" customWidth="1"/>
    <col min="12" max="13" width="67.140625" customWidth="1"/>
  </cols>
  <sheetData>
    <row r="1" spans="1:35" ht="33" customHeight="1">
      <c r="A1" s="347" t="s">
        <v>402</v>
      </c>
      <c r="B1" s="347"/>
      <c r="C1" s="347"/>
      <c r="D1" s="347"/>
      <c r="E1" s="347"/>
      <c r="F1" s="347"/>
      <c r="G1" s="347"/>
      <c r="H1" s="2"/>
      <c r="I1" s="348"/>
      <c r="J1" s="348"/>
      <c r="K1" s="348"/>
      <c r="L1" s="348"/>
      <c r="M1" s="2"/>
      <c r="N1" s="2"/>
      <c r="O1" s="2"/>
      <c r="P1" s="2"/>
      <c r="Q1" s="2"/>
      <c r="R1" s="2"/>
      <c r="S1" s="2"/>
      <c r="T1" s="2"/>
      <c r="U1" s="2"/>
      <c r="V1" s="2"/>
      <c r="W1" s="2"/>
      <c r="X1" s="2"/>
      <c r="Y1" s="2"/>
      <c r="Z1" s="2"/>
      <c r="AA1" s="2"/>
      <c r="AB1" s="2"/>
      <c r="AC1" s="2"/>
      <c r="AD1" s="2"/>
      <c r="AE1" s="2"/>
      <c r="AF1" s="2"/>
      <c r="AG1" s="2"/>
      <c r="AH1" s="2"/>
      <c r="AI1" s="2"/>
    </row>
    <row r="2" spans="1:35" ht="65.25" customHeight="1">
      <c r="A2" s="352" t="s">
        <v>398</v>
      </c>
      <c r="B2" s="352"/>
      <c r="C2" s="160" t="s">
        <v>397</v>
      </c>
      <c r="D2" s="160" t="s">
        <v>396</v>
      </c>
      <c r="E2" s="343" t="s">
        <v>395</v>
      </c>
      <c r="F2" s="343"/>
      <c r="G2" s="161" t="s">
        <v>394</v>
      </c>
      <c r="H2" s="2"/>
      <c r="I2" s="350"/>
      <c r="J2" s="350"/>
      <c r="K2" s="140"/>
      <c r="L2" s="140"/>
      <c r="M2" s="140"/>
      <c r="N2" s="2"/>
      <c r="O2" s="2"/>
      <c r="P2" s="2"/>
      <c r="Q2" s="2"/>
      <c r="R2" s="2"/>
      <c r="S2" s="2"/>
      <c r="T2" s="2"/>
      <c r="U2" s="2"/>
      <c r="V2" s="2"/>
      <c r="W2" s="2"/>
      <c r="X2" s="2"/>
      <c r="Y2" s="2"/>
      <c r="Z2" s="2"/>
      <c r="AA2" s="2"/>
      <c r="AB2" s="2"/>
      <c r="AC2" s="2"/>
      <c r="AD2" s="2"/>
      <c r="AE2" s="2"/>
      <c r="AF2" s="2"/>
      <c r="AG2" s="2"/>
      <c r="AH2" s="2"/>
      <c r="AI2" s="2"/>
    </row>
    <row r="3" spans="1:35" ht="24">
      <c r="A3" s="344"/>
      <c r="B3" s="163"/>
      <c r="C3" s="164"/>
      <c r="D3" s="164"/>
      <c r="E3" s="342">
        <f t="shared" ref="E3:E15" si="0">D3-C3</f>
        <v>0</v>
      </c>
      <c r="F3" s="342"/>
      <c r="G3" s="165"/>
      <c r="H3" s="2"/>
      <c r="I3" s="351"/>
      <c r="J3" s="141"/>
      <c r="K3" s="142"/>
      <c r="L3" s="142"/>
      <c r="M3" s="142"/>
      <c r="N3" s="2"/>
      <c r="O3" s="2"/>
      <c r="P3" s="2"/>
      <c r="Q3" s="2"/>
      <c r="R3" s="2"/>
      <c r="S3" s="2"/>
      <c r="T3" s="2"/>
      <c r="U3" s="2"/>
      <c r="V3" s="2"/>
      <c r="W3" s="2"/>
      <c r="X3" s="2"/>
      <c r="Y3" s="2"/>
      <c r="Z3" s="2"/>
      <c r="AA3" s="2"/>
      <c r="AB3" s="2"/>
      <c r="AC3" s="2"/>
      <c r="AD3" s="2"/>
      <c r="AE3" s="2"/>
      <c r="AF3" s="2"/>
      <c r="AG3" s="2"/>
      <c r="AH3" s="2"/>
      <c r="AI3" s="2"/>
    </row>
    <row r="4" spans="1:35" ht="24">
      <c r="A4" s="344"/>
      <c r="B4" s="163"/>
      <c r="C4" s="164"/>
      <c r="D4" s="164"/>
      <c r="E4" s="342">
        <f t="shared" si="0"/>
        <v>0</v>
      </c>
      <c r="F4" s="342"/>
      <c r="G4" s="165"/>
      <c r="H4" s="2"/>
      <c r="I4" s="351"/>
      <c r="J4" s="141"/>
      <c r="K4" s="142"/>
      <c r="L4" s="142"/>
      <c r="M4" s="142"/>
      <c r="N4" s="2"/>
      <c r="O4" s="2"/>
      <c r="P4" s="2"/>
      <c r="Q4" s="2"/>
      <c r="R4" s="2"/>
      <c r="S4" s="2"/>
      <c r="T4" s="2"/>
      <c r="U4" s="2"/>
      <c r="V4" s="2"/>
      <c r="W4" s="2"/>
      <c r="X4" s="2"/>
      <c r="Y4" s="2"/>
      <c r="Z4" s="2"/>
      <c r="AA4" s="2"/>
      <c r="AB4" s="2"/>
      <c r="AC4" s="2"/>
      <c r="AD4" s="2"/>
      <c r="AE4" s="2"/>
      <c r="AF4" s="2"/>
      <c r="AG4" s="2"/>
      <c r="AH4" s="2"/>
      <c r="AI4" s="2"/>
    </row>
    <row r="5" spans="1:35" ht="24">
      <c r="A5" s="344"/>
      <c r="B5" s="163"/>
      <c r="C5" s="164"/>
      <c r="D5" s="164"/>
      <c r="E5" s="342">
        <f t="shared" si="0"/>
        <v>0</v>
      </c>
      <c r="F5" s="342"/>
      <c r="G5" s="165"/>
      <c r="H5" s="2"/>
      <c r="I5" s="351"/>
      <c r="J5" s="141"/>
      <c r="K5" s="142"/>
      <c r="L5" s="142"/>
      <c r="M5" s="142"/>
      <c r="N5" s="2"/>
      <c r="O5" s="2"/>
      <c r="P5" s="2"/>
      <c r="Q5" s="2"/>
      <c r="R5" s="2"/>
      <c r="S5" s="2"/>
      <c r="T5" s="2"/>
      <c r="U5" s="2"/>
      <c r="V5" s="2"/>
      <c r="W5" s="2"/>
      <c r="X5" s="2"/>
      <c r="Y5" s="2"/>
      <c r="Z5" s="2"/>
      <c r="AA5" s="2"/>
      <c r="AB5" s="2"/>
      <c r="AC5" s="2"/>
      <c r="AD5" s="2"/>
      <c r="AE5" s="2"/>
      <c r="AF5" s="2"/>
      <c r="AG5" s="2"/>
      <c r="AH5" s="2"/>
      <c r="AI5" s="2"/>
    </row>
    <row r="6" spans="1:35" ht="24">
      <c r="A6" s="345"/>
      <c r="B6" s="147"/>
      <c r="C6" s="148"/>
      <c r="D6" s="148"/>
      <c r="E6" s="341">
        <f t="shared" si="0"/>
        <v>0</v>
      </c>
      <c r="F6" s="341"/>
      <c r="G6" s="146"/>
      <c r="H6" s="2"/>
      <c r="I6" s="349"/>
      <c r="J6" s="141"/>
      <c r="K6" s="143"/>
      <c r="L6" s="143"/>
      <c r="M6" s="143"/>
      <c r="N6" s="2"/>
      <c r="O6" s="2"/>
      <c r="P6" s="2"/>
      <c r="Q6" s="2"/>
      <c r="R6" s="2"/>
      <c r="S6" s="2"/>
      <c r="T6" s="2"/>
      <c r="U6" s="2"/>
      <c r="V6" s="2"/>
      <c r="W6" s="2"/>
      <c r="X6" s="2"/>
      <c r="Y6" s="2"/>
      <c r="Z6" s="2"/>
      <c r="AA6" s="2"/>
      <c r="AB6" s="2"/>
      <c r="AC6" s="2"/>
      <c r="AD6" s="2"/>
      <c r="AE6" s="2"/>
      <c r="AF6" s="2"/>
      <c r="AG6" s="2"/>
      <c r="AH6" s="2"/>
      <c r="AI6" s="2"/>
    </row>
    <row r="7" spans="1:35" ht="24">
      <c r="A7" s="345"/>
      <c r="B7" s="147"/>
      <c r="C7" s="148"/>
      <c r="D7" s="148"/>
      <c r="E7" s="341">
        <f t="shared" si="0"/>
        <v>0</v>
      </c>
      <c r="F7" s="341"/>
      <c r="G7" s="146"/>
      <c r="H7" s="2"/>
      <c r="I7" s="349"/>
      <c r="J7" s="141"/>
      <c r="K7" s="143"/>
      <c r="L7" s="143"/>
      <c r="M7" s="143"/>
      <c r="N7" s="2"/>
      <c r="O7" s="2"/>
      <c r="P7" s="2"/>
      <c r="Q7" s="2"/>
      <c r="R7" s="2"/>
      <c r="S7" s="2"/>
      <c r="T7" s="2"/>
      <c r="U7" s="2"/>
      <c r="V7" s="2"/>
      <c r="W7" s="2"/>
      <c r="X7" s="2"/>
      <c r="Y7" s="2"/>
      <c r="Z7" s="2"/>
      <c r="AA7" s="2"/>
      <c r="AB7" s="2"/>
      <c r="AC7" s="2"/>
      <c r="AD7" s="2"/>
      <c r="AE7" s="2"/>
      <c r="AF7" s="2"/>
      <c r="AG7" s="2"/>
      <c r="AH7" s="2"/>
      <c r="AI7" s="2"/>
    </row>
    <row r="8" spans="1:35" ht="24">
      <c r="A8" s="345"/>
      <c r="B8" s="147"/>
      <c r="C8" s="148"/>
      <c r="D8" s="148"/>
      <c r="E8" s="341">
        <f t="shared" si="0"/>
        <v>0</v>
      </c>
      <c r="F8" s="341"/>
      <c r="G8" s="146"/>
      <c r="H8" s="2"/>
      <c r="I8" s="349"/>
      <c r="J8" s="141"/>
      <c r="K8" s="143"/>
      <c r="L8" s="143"/>
      <c r="M8" s="143"/>
      <c r="N8" s="2"/>
      <c r="O8" s="2"/>
      <c r="P8" s="2"/>
      <c r="Q8" s="2"/>
      <c r="R8" s="2"/>
      <c r="S8" s="2"/>
      <c r="T8" s="2"/>
      <c r="U8" s="2"/>
      <c r="V8" s="2"/>
      <c r="W8" s="2"/>
      <c r="X8" s="2"/>
      <c r="Y8" s="2"/>
      <c r="Z8" s="2"/>
      <c r="AA8" s="2"/>
      <c r="AB8" s="2"/>
      <c r="AC8" s="2"/>
      <c r="AD8" s="2"/>
      <c r="AE8" s="2"/>
      <c r="AF8" s="2"/>
      <c r="AG8" s="2"/>
      <c r="AH8" s="2"/>
      <c r="AI8" s="2"/>
    </row>
    <row r="9" spans="1:35" ht="24">
      <c r="A9" s="344"/>
      <c r="B9" s="163"/>
      <c r="C9" s="164"/>
      <c r="D9" s="164"/>
      <c r="E9" s="342">
        <f t="shared" si="0"/>
        <v>0</v>
      </c>
      <c r="F9" s="342"/>
      <c r="G9" s="165"/>
      <c r="H9" s="2"/>
      <c r="I9" s="351"/>
      <c r="J9" s="141"/>
      <c r="K9" s="142"/>
      <c r="L9" s="142"/>
      <c r="M9" s="142"/>
      <c r="N9" s="2"/>
      <c r="O9" s="2"/>
      <c r="P9" s="2"/>
      <c r="Q9" s="2"/>
      <c r="R9" s="2"/>
      <c r="S9" s="2"/>
      <c r="T9" s="2"/>
      <c r="U9" s="2"/>
      <c r="V9" s="2"/>
      <c r="W9" s="2"/>
      <c r="X9" s="2"/>
      <c r="Y9" s="2"/>
      <c r="Z9" s="2"/>
      <c r="AA9" s="2"/>
      <c r="AB9" s="2"/>
      <c r="AC9" s="2"/>
      <c r="AD9" s="2"/>
      <c r="AE9" s="2"/>
      <c r="AF9" s="2"/>
      <c r="AG9" s="2"/>
      <c r="AH9" s="2"/>
      <c r="AI9" s="2"/>
    </row>
    <row r="10" spans="1:35" ht="21.75" customHeight="1">
      <c r="A10" s="344"/>
      <c r="B10" s="163"/>
      <c r="C10" s="164"/>
      <c r="D10" s="164"/>
      <c r="E10" s="342">
        <f t="shared" si="0"/>
        <v>0</v>
      </c>
      <c r="F10" s="342"/>
      <c r="G10" s="165"/>
      <c r="H10" s="2"/>
      <c r="I10" s="351"/>
      <c r="J10" s="141"/>
      <c r="K10" s="142"/>
      <c r="L10" s="142"/>
      <c r="M10" s="142"/>
      <c r="N10" s="2"/>
      <c r="O10" s="2"/>
      <c r="P10" s="2"/>
      <c r="Q10" s="2"/>
      <c r="R10" s="2"/>
      <c r="S10" s="2"/>
      <c r="T10" s="2"/>
      <c r="U10" s="2"/>
      <c r="V10" s="2"/>
      <c r="W10" s="2"/>
      <c r="X10" s="2"/>
      <c r="Y10" s="2"/>
      <c r="Z10" s="2"/>
      <c r="AA10" s="2"/>
      <c r="AB10" s="2"/>
      <c r="AC10" s="2"/>
      <c r="AD10" s="2"/>
      <c r="AE10" s="2"/>
      <c r="AF10" s="2"/>
      <c r="AG10" s="2"/>
      <c r="AH10" s="2"/>
      <c r="AI10" s="2"/>
    </row>
    <row r="11" spans="1:35" ht="24">
      <c r="A11" s="344"/>
      <c r="B11" s="163"/>
      <c r="C11" s="164"/>
      <c r="D11" s="164"/>
      <c r="E11" s="342">
        <f t="shared" si="0"/>
        <v>0</v>
      </c>
      <c r="F11" s="342"/>
      <c r="G11" s="165"/>
      <c r="H11" s="2"/>
      <c r="I11" s="351"/>
      <c r="J11" s="141"/>
      <c r="K11" s="142"/>
      <c r="L11" s="142"/>
      <c r="M11" s="142"/>
      <c r="N11" s="2"/>
      <c r="O11" s="2"/>
      <c r="P11" s="2"/>
      <c r="Q11" s="2"/>
      <c r="R11" s="2"/>
      <c r="S11" s="2"/>
      <c r="T11" s="2"/>
      <c r="U11" s="2"/>
      <c r="V11" s="2"/>
      <c r="W11" s="2"/>
      <c r="X11" s="2"/>
      <c r="Y11" s="2"/>
      <c r="Z11" s="2"/>
      <c r="AA11" s="2"/>
      <c r="AB11" s="2"/>
      <c r="AC11" s="2"/>
      <c r="AD11" s="2"/>
      <c r="AE11" s="2"/>
      <c r="AF11" s="2"/>
      <c r="AG11" s="2"/>
      <c r="AH11" s="2"/>
      <c r="AI11" s="2"/>
    </row>
    <row r="12" spans="1:35" ht="24">
      <c r="A12" s="345"/>
      <c r="B12" s="147"/>
      <c r="C12" s="148"/>
      <c r="D12" s="148"/>
      <c r="E12" s="341">
        <f t="shared" si="0"/>
        <v>0</v>
      </c>
      <c r="F12" s="341"/>
      <c r="G12" s="146"/>
      <c r="H12" s="2"/>
      <c r="I12" s="349"/>
      <c r="J12" s="141"/>
      <c r="K12" s="143"/>
      <c r="L12" s="143"/>
      <c r="M12" s="143"/>
      <c r="N12" s="2"/>
      <c r="O12" s="2"/>
      <c r="P12" s="2"/>
      <c r="Q12" s="2"/>
      <c r="R12" s="2"/>
      <c r="S12" s="2"/>
      <c r="T12" s="2"/>
      <c r="U12" s="2"/>
      <c r="V12" s="2"/>
      <c r="W12" s="2"/>
      <c r="X12" s="2"/>
      <c r="Y12" s="2"/>
      <c r="Z12" s="2"/>
      <c r="AA12" s="2"/>
      <c r="AB12" s="2"/>
      <c r="AC12" s="2"/>
      <c r="AD12" s="2"/>
      <c r="AE12" s="2"/>
      <c r="AF12" s="2"/>
      <c r="AG12" s="2"/>
      <c r="AH12" s="2"/>
      <c r="AI12" s="2"/>
    </row>
    <row r="13" spans="1:35" ht="24">
      <c r="A13" s="345"/>
      <c r="B13" s="147"/>
      <c r="C13" s="117"/>
      <c r="D13" s="117"/>
      <c r="E13" s="341">
        <f t="shared" si="0"/>
        <v>0</v>
      </c>
      <c r="F13" s="341"/>
      <c r="G13" s="146"/>
      <c r="H13" s="2"/>
      <c r="I13" s="349"/>
      <c r="J13" s="141"/>
      <c r="K13" s="104"/>
      <c r="L13" s="104"/>
      <c r="M13" s="104"/>
      <c r="N13" s="2"/>
      <c r="O13" s="2"/>
      <c r="P13" s="2"/>
      <c r="Q13" s="2"/>
      <c r="R13" s="2"/>
      <c r="S13" s="2"/>
      <c r="T13" s="2"/>
      <c r="U13" s="2"/>
      <c r="V13" s="2"/>
      <c r="W13" s="2"/>
      <c r="X13" s="2"/>
      <c r="Y13" s="2"/>
      <c r="Z13" s="2"/>
      <c r="AA13" s="2"/>
      <c r="AB13" s="2"/>
      <c r="AC13" s="2"/>
      <c r="AD13" s="2"/>
      <c r="AE13" s="2"/>
      <c r="AF13" s="2"/>
      <c r="AG13" s="2"/>
      <c r="AH13" s="2"/>
      <c r="AI13" s="2"/>
    </row>
    <row r="14" spans="1:35" ht="24">
      <c r="A14" s="345"/>
      <c r="B14" s="147"/>
      <c r="C14" s="117"/>
      <c r="D14" s="117"/>
      <c r="E14" s="341">
        <f t="shared" si="0"/>
        <v>0</v>
      </c>
      <c r="F14" s="341"/>
      <c r="G14" s="146"/>
      <c r="H14" s="2"/>
      <c r="I14" s="349"/>
      <c r="J14" s="141"/>
      <c r="K14" s="104"/>
      <c r="L14" s="104"/>
      <c r="M14" s="104"/>
      <c r="N14" s="2"/>
      <c r="O14" s="2"/>
      <c r="P14" s="2"/>
      <c r="Q14" s="2"/>
      <c r="R14" s="2"/>
      <c r="S14" s="2"/>
      <c r="T14" s="2"/>
      <c r="U14" s="2"/>
      <c r="V14" s="2"/>
      <c r="W14" s="2"/>
      <c r="X14" s="2"/>
      <c r="Y14" s="2"/>
      <c r="Z14" s="2"/>
      <c r="AA14" s="2"/>
      <c r="AB14" s="2"/>
      <c r="AC14" s="2"/>
      <c r="AD14" s="2"/>
      <c r="AE14" s="2"/>
      <c r="AF14" s="2"/>
      <c r="AG14" s="2"/>
      <c r="AH14" s="2"/>
      <c r="AI14" s="2"/>
    </row>
    <row r="15" spans="1:35" ht="24">
      <c r="A15" s="149"/>
      <c r="B15" s="150" t="s">
        <v>393</v>
      </c>
      <c r="C15" s="150">
        <f>SUM(C3:C13)</f>
        <v>0</v>
      </c>
      <c r="D15" s="150">
        <f>SUM(D3:D13)</f>
        <v>0</v>
      </c>
      <c r="E15" s="340">
        <f t="shared" si="0"/>
        <v>0</v>
      </c>
      <c r="F15" s="340"/>
      <c r="G15" s="151"/>
      <c r="H15" s="2"/>
      <c r="I15" s="144"/>
      <c r="J15" s="145"/>
      <c r="K15" s="145"/>
      <c r="L15" s="145"/>
      <c r="M15" s="145"/>
      <c r="N15" s="2"/>
      <c r="O15" s="2"/>
      <c r="P15" s="2"/>
      <c r="Q15" s="2"/>
      <c r="R15" s="2"/>
      <c r="S15" s="2"/>
      <c r="T15" s="2"/>
      <c r="U15" s="2"/>
      <c r="V15" s="2"/>
      <c r="W15" s="2"/>
      <c r="X15" s="2"/>
      <c r="Y15" s="2"/>
      <c r="Z15" s="2"/>
      <c r="AA15" s="2"/>
      <c r="AB15" s="2"/>
      <c r="AC15" s="2"/>
      <c r="AD15" s="2"/>
      <c r="AE15" s="2"/>
      <c r="AF15" s="2"/>
      <c r="AG15" s="2"/>
      <c r="AH15" s="2"/>
      <c r="AI15" s="2"/>
    </row>
    <row r="16" spans="1:35" ht="15.75">
      <c r="A16" s="138"/>
      <c r="B16" s="139"/>
      <c r="C16" s="139"/>
      <c r="D16" s="139"/>
      <c r="E16" s="137"/>
      <c r="F16" s="137"/>
      <c r="H16" s="2"/>
      <c r="I16" s="144"/>
      <c r="J16" s="145"/>
      <c r="K16" s="145"/>
      <c r="L16" s="145"/>
      <c r="M16" s="145"/>
      <c r="N16" s="2"/>
      <c r="O16" s="2"/>
      <c r="P16" s="2"/>
      <c r="Q16" s="2"/>
      <c r="R16" s="2"/>
      <c r="S16" s="2"/>
      <c r="T16" s="2"/>
      <c r="U16" s="2"/>
      <c r="V16" s="2"/>
      <c r="W16" s="2"/>
      <c r="X16" s="2"/>
      <c r="Y16" s="2"/>
      <c r="Z16" s="2"/>
      <c r="AA16" s="2"/>
      <c r="AB16" s="2"/>
      <c r="AC16" s="2"/>
      <c r="AD16" s="2"/>
      <c r="AE16" s="2"/>
      <c r="AF16" s="2"/>
      <c r="AG16" s="2"/>
      <c r="AH16" s="2"/>
      <c r="AI16" s="2"/>
    </row>
    <row r="17" spans="1:35" ht="59.25" customHeight="1">
      <c r="A17" s="357" t="s">
        <v>403</v>
      </c>
      <c r="B17" s="357"/>
      <c r="C17" s="357"/>
      <c r="D17" s="357"/>
      <c r="E17" s="357"/>
      <c r="F17" s="357"/>
      <c r="G17" s="357"/>
      <c r="H17" s="2"/>
      <c r="I17" s="144"/>
      <c r="J17" s="145"/>
      <c r="K17" s="145"/>
      <c r="L17" s="145"/>
      <c r="M17" s="145"/>
      <c r="N17" s="2"/>
      <c r="O17" s="2"/>
      <c r="P17" s="2"/>
      <c r="Q17" s="2"/>
      <c r="R17" s="2"/>
      <c r="S17" s="2"/>
      <c r="T17" s="2"/>
      <c r="U17" s="2"/>
      <c r="V17" s="2"/>
      <c r="W17" s="2"/>
      <c r="X17" s="2"/>
      <c r="Y17" s="2"/>
      <c r="Z17" s="2"/>
      <c r="AA17" s="2"/>
      <c r="AB17" s="2"/>
      <c r="AC17" s="2"/>
      <c r="AD17" s="2"/>
      <c r="AE17" s="2"/>
      <c r="AF17" s="2"/>
      <c r="AG17" s="2"/>
      <c r="AH17" s="2"/>
      <c r="AI17" s="2"/>
    </row>
    <row r="18" spans="1:35" ht="72">
      <c r="A18" s="352" t="s">
        <v>398</v>
      </c>
      <c r="B18" s="352"/>
      <c r="C18" s="160" t="s">
        <v>399</v>
      </c>
      <c r="D18" s="352" t="s">
        <v>394</v>
      </c>
      <c r="E18" s="352"/>
      <c r="F18" s="352"/>
      <c r="G18" s="352"/>
      <c r="H18" s="2"/>
      <c r="I18" s="144"/>
      <c r="J18" s="145"/>
      <c r="K18" s="145"/>
      <c r="L18" s="145"/>
      <c r="M18" s="145"/>
      <c r="N18" s="2"/>
      <c r="O18" s="2"/>
      <c r="P18" s="2"/>
      <c r="Q18" s="2"/>
      <c r="R18" s="2"/>
      <c r="S18" s="2"/>
      <c r="T18" s="2"/>
      <c r="U18" s="2"/>
      <c r="V18" s="2"/>
      <c r="W18" s="2"/>
      <c r="X18" s="2"/>
      <c r="Y18" s="2"/>
      <c r="Z18" s="2"/>
      <c r="AA18" s="2"/>
      <c r="AB18" s="2"/>
      <c r="AC18" s="2"/>
      <c r="AD18" s="2"/>
      <c r="AE18" s="2"/>
      <c r="AF18" s="2"/>
      <c r="AG18" s="2"/>
      <c r="AH18" s="2"/>
      <c r="AI18" s="2"/>
    </row>
    <row r="19" spans="1:35" ht="24">
      <c r="A19" s="344"/>
      <c r="B19" s="163"/>
      <c r="C19" s="164"/>
      <c r="D19" s="346"/>
      <c r="E19" s="346"/>
      <c r="F19" s="346"/>
      <c r="G19" s="346"/>
      <c r="H19" s="2"/>
      <c r="I19" s="144"/>
      <c r="J19" s="145"/>
      <c r="K19" s="145"/>
      <c r="L19" s="145"/>
      <c r="M19" s="145"/>
      <c r="N19" s="2"/>
      <c r="O19" s="2"/>
      <c r="P19" s="2"/>
      <c r="Q19" s="2"/>
      <c r="R19" s="2"/>
      <c r="S19" s="2"/>
      <c r="T19" s="2"/>
      <c r="U19" s="2"/>
      <c r="V19" s="2"/>
      <c r="W19" s="2"/>
      <c r="X19" s="2"/>
      <c r="Y19" s="2"/>
      <c r="Z19" s="2"/>
      <c r="AA19" s="2"/>
      <c r="AB19" s="2"/>
      <c r="AC19" s="2"/>
      <c r="AD19" s="2"/>
      <c r="AE19" s="2"/>
      <c r="AF19" s="2"/>
      <c r="AG19" s="2"/>
      <c r="AH19" s="2"/>
      <c r="AI19" s="2"/>
    </row>
    <row r="20" spans="1:35" ht="24">
      <c r="A20" s="344"/>
      <c r="B20" s="163"/>
      <c r="C20" s="164"/>
      <c r="D20" s="346"/>
      <c r="E20" s="346"/>
      <c r="F20" s="346"/>
      <c r="G20" s="346"/>
      <c r="H20" s="2"/>
      <c r="I20" s="144"/>
      <c r="J20" s="145"/>
      <c r="K20" s="145"/>
      <c r="L20" s="145"/>
      <c r="M20" s="145"/>
      <c r="N20" s="2"/>
      <c r="O20" s="2"/>
      <c r="P20" s="2"/>
      <c r="Q20" s="2"/>
      <c r="R20" s="2"/>
      <c r="S20" s="2"/>
      <c r="T20" s="2"/>
      <c r="U20" s="2"/>
      <c r="V20" s="2"/>
      <c r="W20" s="2"/>
      <c r="X20" s="2"/>
      <c r="Y20" s="2"/>
      <c r="Z20" s="2"/>
      <c r="AA20" s="2"/>
      <c r="AB20" s="2"/>
      <c r="AC20" s="2"/>
      <c r="AD20" s="2"/>
      <c r="AE20" s="2"/>
      <c r="AF20" s="2"/>
      <c r="AG20" s="2"/>
      <c r="AH20" s="2"/>
      <c r="AI20" s="2"/>
    </row>
    <row r="21" spans="1:35" ht="24">
      <c r="A21" s="344"/>
      <c r="B21" s="163"/>
      <c r="C21" s="164"/>
      <c r="D21" s="346"/>
      <c r="E21" s="346"/>
      <c r="F21" s="346"/>
      <c r="G21" s="346"/>
      <c r="H21" s="2"/>
      <c r="I21" s="144"/>
      <c r="J21" s="145"/>
      <c r="K21" s="145"/>
      <c r="L21" s="145"/>
      <c r="M21" s="145"/>
      <c r="N21" s="2"/>
      <c r="O21" s="2"/>
      <c r="P21" s="2"/>
      <c r="Q21" s="2"/>
      <c r="R21" s="2"/>
      <c r="S21" s="2"/>
      <c r="T21" s="2"/>
      <c r="U21" s="2"/>
      <c r="V21" s="2"/>
      <c r="W21" s="2"/>
      <c r="X21" s="2"/>
      <c r="Y21" s="2"/>
      <c r="Z21" s="2"/>
      <c r="AA21" s="2"/>
      <c r="AB21" s="2"/>
      <c r="AC21" s="2"/>
      <c r="AD21" s="2"/>
      <c r="AE21" s="2"/>
      <c r="AF21" s="2"/>
      <c r="AG21" s="2"/>
      <c r="AH21" s="2"/>
      <c r="AI21" s="2"/>
    </row>
    <row r="22" spans="1:35" ht="24">
      <c r="A22" s="345"/>
      <c r="B22" s="147"/>
      <c r="C22" s="148"/>
      <c r="D22" s="358"/>
      <c r="E22" s="358"/>
      <c r="F22" s="358"/>
      <c r="G22" s="358"/>
      <c r="H22" s="2"/>
      <c r="I22" s="144"/>
      <c r="J22" s="145"/>
      <c r="K22" s="145"/>
      <c r="L22" s="145"/>
      <c r="M22" s="145"/>
      <c r="N22" s="2"/>
      <c r="O22" s="2"/>
      <c r="P22" s="2"/>
      <c r="Q22" s="2"/>
      <c r="R22" s="2"/>
      <c r="S22" s="2"/>
      <c r="T22" s="2"/>
      <c r="U22" s="2"/>
      <c r="V22" s="2"/>
      <c r="W22" s="2"/>
      <c r="X22" s="2"/>
      <c r="Y22" s="2"/>
      <c r="Z22" s="2"/>
      <c r="AA22" s="2"/>
      <c r="AB22" s="2"/>
      <c r="AC22" s="2"/>
      <c r="AD22" s="2"/>
      <c r="AE22" s="2"/>
      <c r="AF22" s="2"/>
      <c r="AG22" s="2"/>
      <c r="AH22" s="2"/>
      <c r="AI22" s="2"/>
    </row>
    <row r="23" spans="1:35" ht="24">
      <c r="A23" s="345"/>
      <c r="B23" s="147"/>
      <c r="C23" s="148"/>
      <c r="D23" s="358"/>
      <c r="E23" s="358"/>
      <c r="F23" s="358"/>
      <c r="G23" s="358"/>
      <c r="H23" s="2"/>
      <c r="I23" s="144"/>
      <c r="J23" s="145"/>
      <c r="K23" s="145"/>
      <c r="L23" s="145"/>
      <c r="M23" s="145"/>
      <c r="N23" s="2"/>
      <c r="O23" s="2"/>
      <c r="P23" s="2"/>
      <c r="Q23" s="2"/>
      <c r="R23" s="2"/>
      <c r="S23" s="2"/>
      <c r="T23" s="2"/>
      <c r="U23" s="2"/>
      <c r="V23" s="2"/>
      <c r="W23" s="2"/>
      <c r="X23" s="2"/>
      <c r="Y23" s="2"/>
      <c r="Z23" s="2"/>
      <c r="AA23" s="2"/>
      <c r="AB23" s="2"/>
      <c r="AC23" s="2"/>
      <c r="AD23" s="2"/>
      <c r="AE23" s="2"/>
      <c r="AF23" s="2"/>
      <c r="AG23" s="2"/>
      <c r="AH23" s="2"/>
      <c r="AI23" s="2"/>
    </row>
    <row r="24" spans="1:35" ht="24">
      <c r="A24" s="345"/>
      <c r="B24" s="147"/>
      <c r="C24" s="148"/>
      <c r="D24" s="358"/>
      <c r="E24" s="358"/>
      <c r="F24" s="358"/>
      <c r="G24" s="358"/>
      <c r="H24" s="2"/>
      <c r="I24" s="144"/>
      <c r="J24" s="145"/>
      <c r="K24" s="145"/>
      <c r="L24" s="145"/>
      <c r="M24" s="145"/>
      <c r="N24" s="2"/>
      <c r="O24" s="2"/>
      <c r="P24" s="2"/>
      <c r="Q24" s="2"/>
      <c r="R24" s="2"/>
      <c r="S24" s="2"/>
      <c r="T24" s="2"/>
      <c r="U24" s="2"/>
      <c r="V24" s="2"/>
      <c r="W24" s="2"/>
      <c r="X24" s="2"/>
      <c r="Y24" s="2"/>
      <c r="Z24" s="2"/>
      <c r="AA24" s="2"/>
      <c r="AB24" s="2"/>
      <c r="AC24" s="2"/>
      <c r="AD24" s="2"/>
      <c r="AE24" s="2"/>
      <c r="AF24" s="2"/>
      <c r="AG24" s="2"/>
      <c r="AH24" s="2"/>
      <c r="AI24" s="2"/>
    </row>
    <row r="25" spans="1:35" ht="24">
      <c r="A25" s="344"/>
      <c r="B25" s="163"/>
      <c r="C25" s="164"/>
      <c r="D25" s="346"/>
      <c r="E25" s="346"/>
      <c r="F25" s="346"/>
      <c r="G25" s="346"/>
      <c r="H25" s="2"/>
      <c r="I25" s="144"/>
      <c r="J25" s="145"/>
      <c r="K25" s="145"/>
      <c r="L25" s="145"/>
      <c r="M25" s="145"/>
      <c r="N25" s="2"/>
      <c r="O25" s="2"/>
      <c r="P25" s="2"/>
      <c r="Q25" s="2"/>
      <c r="R25" s="2"/>
      <c r="S25" s="2"/>
      <c r="T25" s="2"/>
      <c r="U25" s="2"/>
      <c r="V25" s="2"/>
      <c r="W25" s="2"/>
      <c r="X25" s="2"/>
      <c r="Y25" s="2"/>
      <c r="Z25" s="2"/>
      <c r="AA25" s="2"/>
      <c r="AB25" s="2"/>
      <c r="AC25" s="2"/>
      <c r="AD25" s="2"/>
      <c r="AE25" s="2"/>
      <c r="AF25" s="2"/>
      <c r="AG25" s="2"/>
      <c r="AH25" s="2"/>
      <c r="AI25" s="2"/>
    </row>
    <row r="26" spans="1:35" ht="24">
      <c r="A26" s="344"/>
      <c r="B26" s="163"/>
      <c r="C26" s="164"/>
      <c r="D26" s="346"/>
      <c r="E26" s="346"/>
      <c r="F26" s="346"/>
      <c r="G26" s="346"/>
      <c r="H26" s="2"/>
      <c r="I26" s="144"/>
      <c r="J26" s="145"/>
      <c r="K26" s="145"/>
      <c r="L26" s="145"/>
      <c r="M26" s="145"/>
      <c r="N26" s="2"/>
      <c r="O26" s="2"/>
      <c r="P26" s="2"/>
      <c r="Q26" s="2"/>
      <c r="R26" s="2"/>
      <c r="S26" s="2"/>
      <c r="T26" s="2"/>
      <c r="U26" s="2"/>
      <c r="V26" s="2"/>
      <c r="W26" s="2"/>
      <c r="X26" s="2"/>
      <c r="Y26" s="2"/>
      <c r="Z26" s="2"/>
      <c r="AA26" s="2"/>
      <c r="AB26" s="2"/>
      <c r="AC26" s="2"/>
      <c r="AD26" s="2"/>
      <c r="AE26" s="2"/>
      <c r="AF26" s="2"/>
      <c r="AG26" s="2"/>
      <c r="AH26" s="2"/>
      <c r="AI26" s="2"/>
    </row>
    <row r="27" spans="1:35" ht="20.25" customHeight="1">
      <c r="A27" s="344"/>
      <c r="B27" s="163"/>
      <c r="C27" s="164"/>
      <c r="D27" s="346"/>
      <c r="E27" s="346"/>
      <c r="F27" s="346"/>
      <c r="G27" s="346"/>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21.75" customHeight="1">
      <c r="A28" s="345"/>
      <c r="B28" s="147"/>
      <c r="C28" s="148"/>
      <c r="D28" s="358"/>
      <c r="E28" s="358"/>
      <c r="F28" s="358"/>
      <c r="G28" s="358"/>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9.5" customHeight="1">
      <c r="A29" s="345"/>
      <c r="B29" s="147"/>
      <c r="C29" s="117"/>
      <c r="D29" s="359"/>
      <c r="E29" s="359"/>
      <c r="F29" s="359"/>
      <c r="G29" s="359"/>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22.5" customHeight="1">
      <c r="A30" s="345"/>
      <c r="B30" s="147"/>
      <c r="C30" s="117"/>
      <c r="D30" s="359"/>
      <c r="E30" s="359"/>
      <c r="F30" s="359"/>
      <c r="G30" s="359"/>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22.5" customHeight="1">
      <c r="A31" s="344"/>
      <c r="B31" s="163"/>
      <c r="C31" s="164"/>
      <c r="D31" s="346"/>
      <c r="E31" s="346"/>
      <c r="F31" s="346"/>
      <c r="G31" s="346"/>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24">
      <c r="A32" s="344"/>
      <c r="B32" s="163"/>
      <c r="C32" s="164"/>
      <c r="D32" s="346"/>
      <c r="E32" s="346"/>
      <c r="F32" s="346"/>
      <c r="G32" s="346"/>
      <c r="H32" s="152"/>
      <c r="I32" s="152"/>
      <c r="J32" s="152"/>
      <c r="K32" s="152"/>
      <c r="L32" s="2"/>
      <c r="M32" s="2"/>
      <c r="N32" s="2"/>
      <c r="O32" s="2"/>
      <c r="P32" s="2"/>
      <c r="Q32" s="2"/>
      <c r="R32" s="2"/>
    </row>
    <row r="33" spans="1:34" ht="24">
      <c r="A33" s="344"/>
      <c r="B33" s="163"/>
      <c r="C33" s="164"/>
      <c r="D33" s="346"/>
      <c r="E33" s="346"/>
      <c r="F33" s="346"/>
      <c r="G33" s="346"/>
      <c r="H33" s="152"/>
      <c r="I33" s="152"/>
      <c r="J33" s="152"/>
      <c r="K33" s="152"/>
      <c r="L33" s="2"/>
      <c r="M33" s="2"/>
      <c r="N33" s="2"/>
      <c r="O33" s="2"/>
      <c r="P33" s="2"/>
      <c r="Q33" s="2"/>
      <c r="R33" s="2"/>
    </row>
    <row r="34" spans="1:34" ht="24">
      <c r="A34" s="153"/>
      <c r="B34" s="154"/>
      <c r="C34" s="155"/>
      <c r="D34" s="360"/>
      <c r="E34" s="360"/>
      <c r="F34" s="360"/>
      <c r="G34" s="360"/>
      <c r="H34" s="152"/>
      <c r="I34" s="152"/>
      <c r="J34" s="152"/>
      <c r="K34" s="152"/>
      <c r="L34" s="2"/>
      <c r="M34" s="2"/>
      <c r="N34" s="2"/>
      <c r="O34" s="2"/>
      <c r="P34" s="2"/>
      <c r="Q34" s="2"/>
      <c r="R34" s="2"/>
    </row>
    <row r="35" spans="1:34" ht="62.25" customHeight="1">
      <c r="A35" s="353" t="s">
        <v>441</v>
      </c>
      <c r="B35" s="354"/>
      <c r="C35" s="354"/>
      <c r="D35" s="354"/>
      <c r="E35" s="354"/>
      <c r="F35" s="354"/>
      <c r="G35" s="354"/>
      <c r="H35" s="354"/>
      <c r="I35" s="354"/>
      <c r="J35" s="354"/>
      <c r="K35" s="354"/>
      <c r="L35" s="354"/>
      <c r="M35" s="166" t="s">
        <v>392</v>
      </c>
      <c r="N35" s="2"/>
      <c r="O35" s="2"/>
      <c r="P35" s="2"/>
      <c r="Q35" s="2"/>
      <c r="R35" s="2"/>
      <c r="S35" s="2"/>
      <c r="T35" s="2"/>
      <c r="U35" s="2"/>
      <c r="V35" s="2"/>
      <c r="W35" s="2"/>
      <c r="X35" s="2"/>
      <c r="Y35" s="2"/>
      <c r="Z35" s="2"/>
      <c r="AA35" s="2"/>
      <c r="AB35" s="2"/>
      <c r="AC35" s="2"/>
      <c r="AD35" s="2"/>
      <c r="AE35" s="2"/>
      <c r="AF35" s="2"/>
      <c r="AG35" s="2"/>
      <c r="AH35" s="2"/>
    </row>
    <row r="36" spans="1:34" ht="62.25" customHeight="1">
      <c r="A36" s="355"/>
      <c r="B36" s="356"/>
      <c r="C36" s="356"/>
      <c r="D36" s="356"/>
      <c r="E36" s="356"/>
      <c r="F36" s="356"/>
      <c r="G36" s="356"/>
      <c r="H36" s="356"/>
      <c r="I36" s="356"/>
      <c r="J36" s="356"/>
      <c r="K36" s="356"/>
      <c r="L36" s="356"/>
      <c r="M36" s="167" t="s">
        <v>391</v>
      </c>
      <c r="N36" s="2"/>
      <c r="O36" s="2"/>
      <c r="P36" s="2"/>
      <c r="Q36" s="2"/>
      <c r="R36" s="2"/>
      <c r="S36" s="2"/>
      <c r="T36" s="2"/>
      <c r="U36" s="2"/>
      <c r="V36" s="2"/>
      <c r="W36" s="2"/>
      <c r="X36" s="2"/>
      <c r="Y36" s="2"/>
      <c r="Z36" s="2"/>
      <c r="AA36" s="2"/>
      <c r="AB36" s="2"/>
      <c r="AC36" s="2"/>
      <c r="AD36" s="2"/>
      <c r="AE36" s="2"/>
      <c r="AF36" s="2"/>
      <c r="AG36" s="2"/>
      <c r="AH36" s="2"/>
    </row>
    <row r="37" spans="1:34" ht="62.25" customHeight="1">
      <c r="A37" s="355"/>
      <c r="B37" s="356"/>
      <c r="C37" s="356"/>
      <c r="D37" s="356"/>
      <c r="E37" s="356"/>
      <c r="F37" s="356"/>
      <c r="G37" s="356"/>
      <c r="H37" s="356"/>
      <c r="I37" s="356"/>
      <c r="J37" s="356"/>
      <c r="K37" s="356"/>
      <c r="L37" s="356"/>
      <c r="M37" s="167" t="s">
        <v>390</v>
      </c>
      <c r="N37" s="2"/>
      <c r="O37" s="2"/>
      <c r="P37" s="2"/>
      <c r="Q37" s="2"/>
      <c r="R37" s="2"/>
      <c r="S37" s="2"/>
      <c r="T37" s="2"/>
      <c r="U37" s="2"/>
      <c r="V37" s="2"/>
      <c r="W37" s="2"/>
      <c r="X37" s="2"/>
      <c r="Y37" s="2"/>
      <c r="Z37" s="2"/>
      <c r="AA37" s="2"/>
      <c r="AB37" s="2"/>
      <c r="AC37" s="2"/>
      <c r="AD37" s="2"/>
      <c r="AE37" s="2"/>
      <c r="AF37" s="2"/>
      <c r="AG37" s="2"/>
      <c r="AH37" s="2"/>
    </row>
    <row r="38" spans="1:34" ht="62.25" customHeight="1">
      <c r="A38" s="355"/>
      <c r="B38" s="356"/>
      <c r="C38" s="356"/>
      <c r="D38" s="356"/>
      <c r="E38" s="356"/>
      <c r="F38" s="356"/>
      <c r="G38" s="356"/>
      <c r="H38" s="356"/>
      <c r="I38" s="356"/>
      <c r="J38" s="356"/>
      <c r="K38" s="356"/>
      <c r="L38" s="356"/>
      <c r="M38" s="167" t="s">
        <v>389</v>
      </c>
      <c r="N38" s="2"/>
      <c r="O38" s="2"/>
      <c r="P38" s="2"/>
      <c r="Q38" s="2"/>
      <c r="R38" s="2"/>
      <c r="S38" s="2"/>
      <c r="T38" s="2"/>
      <c r="U38" s="2"/>
      <c r="V38" s="2"/>
      <c r="W38" s="2"/>
      <c r="X38" s="2"/>
      <c r="Y38" s="2"/>
      <c r="Z38" s="2"/>
      <c r="AA38" s="2"/>
      <c r="AB38" s="2"/>
      <c r="AC38" s="2"/>
      <c r="AD38" s="2"/>
      <c r="AE38" s="2"/>
      <c r="AF38" s="2"/>
      <c r="AG38" s="2"/>
      <c r="AH38" s="2"/>
    </row>
    <row r="39" spans="1:34" ht="62.25" customHeight="1">
      <c r="A39" s="355"/>
      <c r="B39" s="356"/>
      <c r="C39" s="356"/>
      <c r="D39" s="356"/>
      <c r="E39" s="356"/>
      <c r="F39" s="356"/>
      <c r="G39" s="356"/>
      <c r="H39" s="356"/>
      <c r="I39" s="356"/>
      <c r="J39" s="356"/>
      <c r="K39" s="356"/>
      <c r="L39" s="356"/>
      <c r="M39" s="167" t="s">
        <v>388</v>
      </c>
      <c r="N39" s="2"/>
      <c r="O39" s="2"/>
      <c r="P39" s="2"/>
      <c r="Q39" s="2"/>
      <c r="R39" s="2"/>
      <c r="S39" s="2"/>
      <c r="T39" s="2"/>
      <c r="U39" s="2"/>
      <c r="V39" s="2"/>
      <c r="W39" s="2"/>
      <c r="X39" s="2"/>
      <c r="Y39" s="2"/>
      <c r="Z39" s="2"/>
      <c r="AA39" s="2"/>
      <c r="AB39" s="2"/>
      <c r="AC39" s="2"/>
      <c r="AD39" s="2"/>
      <c r="AE39" s="2"/>
      <c r="AF39" s="2"/>
      <c r="AG39" s="2"/>
      <c r="AH39" s="2"/>
    </row>
    <row r="40" spans="1:34" ht="62.25" customHeight="1">
      <c r="A40" s="355"/>
      <c r="B40" s="356"/>
      <c r="C40" s="356"/>
      <c r="D40" s="356"/>
      <c r="E40" s="356"/>
      <c r="F40" s="356"/>
      <c r="G40" s="356"/>
      <c r="H40" s="356"/>
      <c r="I40" s="356"/>
      <c r="J40" s="356"/>
      <c r="K40" s="356"/>
      <c r="L40" s="356"/>
      <c r="N40" s="2"/>
      <c r="O40" s="2"/>
      <c r="P40" s="2"/>
      <c r="Q40" s="2"/>
      <c r="R40" s="2"/>
      <c r="S40" s="2"/>
      <c r="T40" s="2"/>
      <c r="U40" s="2"/>
      <c r="V40" s="2"/>
      <c r="W40" s="2"/>
      <c r="X40" s="2"/>
      <c r="Y40" s="2"/>
      <c r="Z40" s="2"/>
      <c r="AA40" s="2"/>
      <c r="AB40" s="2"/>
      <c r="AC40" s="2"/>
      <c r="AD40" s="2"/>
      <c r="AE40" s="2"/>
      <c r="AF40" s="2"/>
      <c r="AG40" s="2"/>
      <c r="AH40" s="2"/>
    </row>
    <row r="41" spans="1:34" ht="62.25" customHeight="1">
      <c r="A41" s="355"/>
      <c r="B41" s="356"/>
      <c r="C41" s="356"/>
      <c r="D41" s="356"/>
      <c r="E41" s="356"/>
      <c r="F41" s="356"/>
      <c r="G41" s="356"/>
      <c r="H41" s="356"/>
      <c r="I41" s="356"/>
      <c r="J41" s="356"/>
      <c r="K41" s="356"/>
      <c r="L41" s="356"/>
      <c r="N41" s="2"/>
      <c r="O41" s="2"/>
      <c r="P41" s="2"/>
      <c r="Q41" s="2"/>
      <c r="R41" s="2"/>
      <c r="S41" s="2"/>
      <c r="T41" s="2"/>
      <c r="U41" s="2"/>
      <c r="V41" s="2"/>
      <c r="W41" s="2"/>
      <c r="X41" s="2"/>
      <c r="Y41" s="2"/>
      <c r="Z41" s="2"/>
      <c r="AA41" s="2"/>
      <c r="AB41" s="2"/>
      <c r="AC41" s="2"/>
      <c r="AD41" s="2"/>
      <c r="AE41" s="2"/>
      <c r="AF41" s="2"/>
      <c r="AG41" s="2"/>
      <c r="AH41" s="2"/>
    </row>
    <row r="42" spans="1:34" ht="62.25" customHeight="1">
      <c r="A42" s="355"/>
      <c r="B42" s="356"/>
      <c r="C42" s="356"/>
      <c r="D42" s="356"/>
      <c r="E42" s="356"/>
      <c r="F42" s="356"/>
      <c r="G42" s="356"/>
      <c r="H42" s="356"/>
      <c r="I42" s="356"/>
      <c r="J42" s="356"/>
      <c r="K42" s="356"/>
      <c r="L42" s="356"/>
      <c r="N42" s="2"/>
      <c r="O42" s="2"/>
      <c r="P42" s="2"/>
      <c r="Q42" s="2"/>
      <c r="R42" s="2"/>
      <c r="S42" s="2"/>
      <c r="T42" s="2"/>
      <c r="U42" s="2"/>
      <c r="V42" s="2"/>
      <c r="W42" s="2"/>
      <c r="X42" s="2"/>
      <c r="Y42" s="2"/>
      <c r="Z42" s="2"/>
      <c r="AA42" s="2"/>
      <c r="AB42" s="2"/>
      <c r="AC42" s="2"/>
      <c r="AD42" s="2"/>
      <c r="AE42" s="2"/>
      <c r="AF42" s="2"/>
      <c r="AG42" s="2"/>
      <c r="AH42" s="2"/>
    </row>
    <row r="43" spans="1:34" ht="62.25" customHeight="1">
      <c r="A43" s="355"/>
      <c r="B43" s="356"/>
      <c r="C43" s="356"/>
      <c r="D43" s="356"/>
      <c r="E43" s="356"/>
      <c r="F43" s="356"/>
      <c r="G43" s="356"/>
      <c r="H43" s="356"/>
      <c r="I43" s="356"/>
      <c r="J43" s="356"/>
      <c r="K43" s="356"/>
      <c r="L43" s="356"/>
      <c r="N43" s="2"/>
      <c r="O43" s="2"/>
      <c r="P43" s="2"/>
      <c r="Q43" s="2"/>
      <c r="R43" s="2"/>
      <c r="S43" s="2"/>
      <c r="T43" s="2"/>
      <c r="U43" s="2"/>
      <c r="V43" s="2"/>
      <c r="W43" s="2"/>
      <c r="X43" s="2"/>
      <c r="Y43" s="2"/>
      <c r="Z43" s="2"/>
      <c r="AA43" s="2"/>
      <c r="AB43" s="2"/>
      <c r="AC43" s="2"/>
      <c r="AD43" s="2"/>
      <c r="AE43" s="2"/>
      <c r="AF43" s="2"/>
      <c r="AG43" s="2"/>
      <c r="AH43" s="2"/>
    </row>
    <row r="44" spans="1:34" ht="62.25" customHeight="1">
      <c r="A44" s="355"/>
      <c r="B44" s="356"/>
      <c r="C44" s="356"/>
      <c r="D44" s="356"/>
      <c r="E44" s="356"/>
      <c r="F44" s="356"/>
      <c r="G44" s="356"/>
      <c r="H44" s="356"/>
      <c r="I44" s="356"/>
      <c r="J44" s="356"/>
      <c r="K44" s="356"/>
      <c r="L44" s="356"/>
      <c r="N44" s="2"/>
      <c r="O44" s="2"/>
      <c r="P44" s="2"/>
      <c r="Q44" s="2"/>
      <c r="R44" s="2"/>
      <c r="S44" s="2"/>
      <c r="T44" s="2"/>
      <c r="U44" s="2"/>
      <c r="V44" s="2"/>
      <c r="W44" s="2"/>
      <c r="X44" s="2"/>
      <c r="Y44" s="2"/>
      <c r="Z44" s="2"/>
      <c r="AA44" s="2"/>
      <c r="AB44" s="2"/>
      <c r="AC44" s="2"/>
      <c r="AD44" s="2"/>
      <c r="AE44" s="2"/>
      <c r="AF44" s="2"/>
      <c r="AG44" s="2"/>
      <c r="AH44" s="2"/>
    </row>
    <row r="45" spans="1:34" ht="62.25" customHeight="1">
      <c r="A45" s="355"/>
      <c r="B45" s="356"/>
      <c r="C45" s="356"/>
      <c r="D45" s="356"/>
      <c r="E45" s="356"/>
      <c r="F45" s="356"/>
      <c r="G45" s="356"/>
      <c r="H45" s="356"/>
      <c r="I45" s="356"/>
      <c r="J45" s="356"/>
      <c r="K45" s="356"/>
      <c r="L45" s="356"/>
      <c r="N45" s="2"/>
      <c r="O45" s="2"/>
      <c r="P45" s="2"/>
      <c r="Q45" s="2"/>
      <c r="R45" s="2"/>
      <c r="S45" s="2"/>
      <c r="T45" s="2"/>
      <c r="U45" s="2"/>
      <c r="V45" s="2"/>
      <c r="W45" s="2"/>
      <c r="X45" s="2"/>
      <c r="Y45" s="2"/>
      <c r="Z45" s="2"/>
      <c r="AA45" s="2"/>
      <c r="AB45" s="2"/>
      <c r="AC45" s="2"/>
      <c r="AD45" s="2"/>
      <c r="AE45" s="2"/>
      <c r="AF45" s="2"/>
      <c r="AG45" s="2"/>
      <c r="AH45" s="2"/>
    </row>
    <row r="46" spans="1:34" ht="62.25" customHeight="1">
      <c r="A46" s="355"/>
      <c r="B46" s="356"/>
      <c r="C46" s="356"/>
      <c r="D46" s="356"/>
      <c r="E46" s="356"/>
      <c r="F46" s="356"/>
      <c r="G46" s="356"/>
      <c r="H46" s="356"/>
      <c r="I46" s="356"/>
      <c r="J46" s="356"/>
      <c r="K46" s="356"/>
      <c r="L46" s="356"/>
      <c r="N46" s="2"/>
      <c r="O46" s="2"/>
      <c r="P46" s="2"/>
      <c r="Q46" s="2"/>
      <c r="R46" s="2"/>
      <c r="S46" s="2"/>
      <c r="T46" s="2"/>
      <c r="U46" s="2"/>
      <c r="V46" s="2"/>
      <c r="W46" s="2"/>
      <c r="X46" s="2"/>
      <c r="Y46" s="2"/>
      <c r="Z46" s="2"/>
      <c r="AA46" s="2"/>
      <c r="AB46" s="2"/>
      <c r="AC46" s="2"/>
      <c r="AD46" s="2"/>
      <c r="AE46" s="2"/>
      <c r="AF46" s="2"/>
      <c r="AG46" s="2"/>
      <c r="AH46" s="2"/>
    </row>
    <row r="47" spans="1:34" ht="62.25" customHeight="1">
      <c r="A47" s="355"/>
      <c r="B47" s="356"/>
      <c r="C47" s="356"/>
      <c r="D47" s="356"/>
      <c r="E47" s="356"/>
      <c r="F47" s="356"/>
      <c r="G47" s="356"/>
      <c r="H47" s="356"/>
      <c r="I47" s="356"/>
      <c r="J47" s="356"/>
      <c r="K47" s="356"/>
      <c r="L47" s="356"/>
      <c r="N47" s="2"/>
      <c r="O47" s="2"/>
      <c r="P47" s="2"/>
      <c r="Q47" s="2"/>
      <c r="R47" s="2"/>
      <c r="S47" s="2"/>
      <c r="T47" s="2"/>
      <c r="U47" s="2"/>
      <c r="V47" s="2"/>
      <c r="W47" s="2"/>
      <c r="X47" s="2"/>
      <c r="Y47" s="2"/>
      <c r="Z47" s="2"/>
      <c r="AA47" s="2"/>
      <c r="AB47" s="2"/>
      <c r="AC47" s="2"/>
      <c r="AD47" s="2"/>
      <c r="AE47" s="2"/>
      <c r="AF47" s="2"/>
      <c r="AG47" s="2"/>
      <c r="AH47" s="2"/>
    </row>
    <row r="48" spans="1:34" ht="62.25" customHeight="1">
      <c r="A48" s="355"/>
      <c r="B48" s="356"/>
      <c r="C48" s="356"/>
      <c r="D48" s="356"/>
      <c r="E48" s="356"/>
      <c r="F48" s="356"/>
      <c r="G48" s="356"/>
      <c r="H48" s="356"/>
      <c r="I48" s="356"/>
      <c r="J48" s="356"/>
      <c r="K48" s="356"/>
      <c r="L48" s="356"/>
      <c r="N48" s="2"/>
      <c r="O48" s="2"/>
      <c r="P48" s="2"/>
      <c r="Q48" s="2"/>
      <c r="R48" s="2"/>
      <c r="S48" s="2"/>
      <c r="T48" s="2"/>
      <c r="U48" s="2"/>
      <c r="V48" s="2"/>
      <c r="W48" s="2"/>
      <c r="X48" s="2"/>
      <c r="Y48" s="2"/>
      <c r="Z48" s="2"/>
      <c r="AA48" s="2"/>
      <c r="AB48" s="2"/>
      <c r="AC48" s="2"/>
      <c r="AD48" s="2"/>
      <c r="AE48" s="2"/>
      <c r="AF48" s="2"/>
      <c r="AG48" s="2"/>
      <c r="AH48" s="2"/>
    </row>
    <row r="49" spans="1:34" ht="62.25" customHeight="1">
      <c r="A49" s="355"/>
      <c r="B49" s="356"/>
      <c r="C49" s="356"/>
      <c r="D49" s="356"/>
      <c r="E49" s="356"/>
      <c r="F49" s="356"/>
      <c r="G49" s="356"/>
      <c r="H49" s="356"/>
      <c r="I49" s="356"/>
      <c r="J49" s="356"/>
      <c r="K49" s="356"/>
      <c r="L49" s="356"/>
      <c r="N49" s="2"/>
      <c r="O49" s="2"/>
      <c r="P49" s="2"/>
      <c r="Q49" s="2"/>
      <c r="R49" s="2"/>
      <c r="S49" s="2"/>
      <c r="T49" s="2"/>
      <c r="U49" s="2"/>
      <c r="V49" s="2"/>
      <c r="W49" s="2"/>
      <c r="X49" s="2"/>
      <c r="Y49" s="2"/>
      <c r="Z49" s="2"/>
      <c r="AA49" s="2"/>
      <c r="AB49" s="2"/>
      <c r="AC49" s="2"/>
      <c r="AD49" s="2"/>
      <c r="AE49" s="2"/>
      <c r="AF49" s="2"/>
      <c r="AG49" s="2"/>
      <c r="AH49" s="2"/>
    </row>
    <row r="50" spans="1:34" ht="62.25" customHeight="1">
      <c r="A50" s="355"/>
      <c r="B50" s="356"/>
      <c r="C50" s="356"/>
      <c r="D50" s="356"/>
      <c r="E50" s="356"/>
      <c r="F50" s="356"/>
      <c r="G50" s="356"/>
      <c r="H50" s="356"/>
      <c r="I50" s="356"/>
      <c r="J50" s="356"/>
      <c r="K50" s="356"/>
      <c r="L50" s="356"/>
      <c r="N50" s="2"/>
      <c r="O50" s="2"/>
      <c r="P50" s="2"/>
      <c r="Q50" s="2"/>
      <c r="R50" s="2"/>
      <c r="S50" s="2"/>
      <c r="T50" s="2"/>
      <c r="U50" s="2"/>
      <c r="V50" s="2"/>
      <c r="W50" s="2"/>
      <c r="X50" s="2"/>
      <c r="Y50" s="2"/>
      <c r="Z50" s="2"/>
      <c r="AA50" s="2"/>
      <c r="AB50" s="2"/>
      <c r="AC50" s="2"/>
      <c r="AD50" s="2"/>
      <c r="AE50" s="2"/>
      <c r="AF50" s="2"/>
      <c r="AG50" s="2"/>
      <c r="AH50" s="2"/>
    </row>
    <row r="51" spans="1:34" ht="62.25" customHeight="1">
      <c r="A51" s="355"/>
      <c r="B51" s="356"/>
      <c r="C51" s="356"/>
      <c r="D51" s="356"/>
      <c r="E51" s="356"/>
      <c r="F51" s="356"/>
      <c r="G51" s="356"/>
      <c r="H51" s="356"/>
      <c r="I51" s="356"/>
      <c r="J51" s="356"/>
      <c r="K51" s="356"/>
      <c r="L51" s="356"/>
      <c r="N51" s="2"/>
      <c r="O51" s="2"/>
      <c r="P51" s="2"/>
      <c r="Q51" s="2"/>
      <c r="R51" s="2"/>
      <c r="S51" s="2"/>
      <c r="T51" s="2"/>
      <c r="U51" s="2"/>
      <c r="V51" s="2"/>
      <c r="W51" s="2"/>
      <c r="X51" s="2"/>
      <c r="Y51" s="2"/>
      <c r="Z51" s="2"/>
      <c r="AA51" s="2"/>
      <c r="AB51" s="2"/>
      <c r="AC51" s="2"/>
      <c r="AD51" s="2"/>
      <c r="AE51" s="2"/>
      <c r="AF51" s="2"/>
      <c r="AG51" s="2"/>
      <c r="AH51" s="2"/>
    </row>
    <row r="52" spans="1:34" ht="62.25" customHeight="1">
      <c r="A52" s="355"/>
      <c r="B52" s="356"/>
      <c r="C52" s="356"/>
      <c r="D52" s="356"/>
      <c r="E52" s="356"/>
      <c r="F52" s="356"/>
      <c r="G52" s="356"/>
      <c r="H52" s="356"/>
      <c r="I52" s="356"/>
      <c r="J52" s="356"/>
      <c r="K52" s="356"/>
      <c r="L52" s="356"/>
      <c r="N52" s="2"/>
      <c r="O52" s="2"/>
      <c r="P52" s="2"/>
      <c r="Q52" s="2"/>
      <c r="R52" s="2"/>
      <c r="S52" s="2"/>
      <c r="T52" s="2"/>
      <c r="U52" s="2"/>
      <c r="V52" s="2"/>
      <c r="W52" s="2"/>
      <c r="X52" s="2"/>
      <c r="Y52" s="2"/>
      <c r="Z52" s="2"/>
      <c r="AA52" s="2"/>
      <c r="AB52" s="2"/>
      <c r="AC52" s="2"/>
      <c r="AD52" s="2"/>
      <c r="AE52" s="2"/>
      <c r="AF52" s="2"/>
      <c r="AG52" s="2"/>
      <c r="AH52" s="2"/>
    </row>
    <row r="53" spans="1:34" ht="62.25" customHeight="1">
      <c r="A53" s="355"/>
      <c r="B53" s="356"/>
      <c r="C53" s="356"/>
      <c r="D53" s="356"/>
      <c r="E53" s="356"/>
      <c r="F53" s="356"/>
      <c r="G53" s="356"/>
      <c r="H53" s="356"/>
      <c r="I53" s="356"/>
      <c r="J53" s="356"/>
      <c r="K53" s="356"/>
      <c r="L53" s="356"/>
      <c r="N53" s="2"/>
      <c r="O53" s="2"/>
      <c r="P53" s="2"/>
      <c r="Q53" s="2"/>
      <c r="R53" s="2"/>
      <c r="S53" s="2"/>
      <c r="T53" s="2"/>
      <c r="U53" s="2"/>
      <c r="V53" s="2"/>
      <c r="W53" s="2"/>
      <c r="X53" s="2"/>
      <c r="Y53" s="2"/>
      <c r="Z53" s="2"/>
      <c r="AA53" s="2"/>
      <c r="AB53" s="2"/>
      <c r="AC53" s="2"/>
      <c r="AD53" s="2"/>
      <c r="AE53" s="2"/>
      <c r="AF53" s="2"/>
      <c r="AG53" s="2"/>
      <c r="AH53" s="2"/>
    </row>
    <row r="54" spans="1:34" ht="62.25" customHeight="1">
      <c r="A54" s="355"/>
      <c r="B54" s="356"/>
      <c r="C54" s="356"/>
      <c r="D54" s="356"/>
      <c r="E54" s="356"/>
      <c r="F54" s="356"/>
      <c r="G54" s="356"/>
      <c r="H54" s="356"/>
      <c r="I54" s="356"/>
      <c r="J54" s="356"/>
      <c r="K54" s="356"/>
      <c r="L54" s="356"/>
      <c r="N54" s="2"/>
      <c r="O54" s="2"/>
      <c r="P54" s="2"/>
      <c r="Q54" s="2"/>
      <c r="R54" s="2"/>
      <c r="S54" s="2"/>
      <c r="T54" s="2"/>
      <c r="U54" s="2"/>
      <c r="V54" s="2"/>
      <c r="W54" s="2"/>
      <c r="X54" s="2"/>
      <c r="Y54" s="2"/>
      <c r="Z54" s="2"/>
      <c r="AA54" s="2"/>
      <c r="AB54" s="2"/>
      <c r="AC54" s="2"/>
      <c r="AD54" s="2"/>
      <c r="AE54" s="2"/>
      <c r="AF54" s="2"/>
      <c r="AG54" s="2"/>
      <c r="AH54" s="2"/>
    </row>
    <row r="55" spans="1:34" ht="62.25" customHeight="1">
      <c r="A55" s="355"/>
      <c r="B55" s="356"/>
      <c r="C55" s="356"/>
      <c r="D55" s="356"/>
      <c r="E55" s="356"/>
      <c r="F55" s="356"/>
      <c r="G55" s="356"/>
      <c r="H55" s="356"/>
      <c r="I55" s="356"/>
      <c r="J55" s="356"/>
      <c r="K55" s="356"/>
      <c r="L55" s="356"/>
      <c r="N55" s="2"/>
      <c r="O55" s="2"/>
      <c r="P55" s="2"/>
      <c r="Q55" s="2"/>
      <c r="R55" s="2"/>
      <c r="S55" s="2"/>
      <c r="T55" s="2"/>
      <c r="U55" s="2"/>
      <c r="V55" s="2"/>
      <c r="W55" s="2"/>
      <c r="X55" s="2"/>
      <c r="Y55" s="2"/>
      <c r="Z55" s="2"/>
      <c r="AA55" s="2"/>
      <c r="AB55" s="2"/>
      <c r="AC55" s="2"/>
      <c r="AD55" s="2"/>
      <c r="AE55" s="2"/>
      <c r="AF55" s="2"/>
      <c r="AG55" s="2"/>
      <c r="AH55" s="2"/>
    </row>
    <row r="56" spans="1:34" ht="62.25" customHeight="1">
      <c r="A56" s="355"/>
      <c r="B56" s="356"/>
      <c r="C56" s="356"/>
      <c r="D56" s="356"/>
      <c r="E56" s="356"/>
      <c r="F56" s="356"/>
      <c r="G56" s="356"/>
      <c r="H56" s="356"/>
      <c r="I56" s="356"/>
      <c r="J56" s="356"/>
      <c r="K56" s="356"/>
      <c r="L56" s="356"/>
      <c r="N56" s="2"/>
      <c r="O56" s="2"/>
      <c r="P56" s="2"/>
      <c r="Q56" s="2"/>
      <c r="R56" s="2"/>
      <c r="S56" s="2"/>
      <c r="T56" s="2"/>
      <c r="U56" s="2"/>
      <c r="V56" s="2"/>
      <c r="W56" s="2"/>
      <c r="X56" s="2"/>
      <c r="Y56" s="2"/>
      <c r="Z56" s="2"/>
      <c r="AA56" s="2"/>
      <c r="AB56" s="2"/>
      <c r="AC56" s="2"/>
      <c r="AD56" s="2"/>
      <c r="AE56" s="2"/>
      <c r="AF56" s="2"/>
      <c r="AG56" s="2"/>
      <c r="AH56" s="2"/>
    </row>
    <row r="57" spans="1:34" ht="62.25" customHeight="1">
      <c r="A57" s="355"/>
      <c r="B57" s="356"/>
      <c r="C57" s="356"/>
      <c r="D57" s="356"/>
      <c r="E57" s="356"/>
      <c r="F57" s="356"/>
      <c r="G57" s="356"/>
      <c r="H57" s="356"/>
      <c r="I57" s="356"/>
      <c r="J57" s="356"/>
      <c r="K57" s="356"/>
      <c r="L57" s="356"/>
      <c r="N57" s="2"/>
      <c r="O57" s="2"/>
      <c r="P57" s="2"/>
      <c r="Q57" s="2"/>
      <c r="R57" s="2"/>
      <c r="S57" s="2"/>
      <c r="T57" s="2"/>
      <c r="U57" s="2"/>
      <c r="V57" s="2"/>
      <c r="W57" s="2"/>
      <c r="X57" s="2"/>
      <c r="Y57" s="2"/>
      <c r="Z57" s="2"/>
      <c r="AA57" s="2"/>
      <c r="AB57" s="2"/>
      <c r="AC57" s="2"/>
      <c r="AD57" s="2"/>
      <c r="AE57" s="2"/>
      <c r="AF57" s="2"/>
      <c r="AG57" s="2"/>
      <c r="AH57" s="2"/>
    </row>
    <row r="58" spans="1:34" ht="62.25" customHeight="1">
      <c r="A58" s="355"/>
      <c r="B58" s="356"/>
      <c r="C58" s="356"/>
      <c r="D58" s="356"/>
      <c r="E58" s="356"/>
      <c r="F58" s="356"/>
      <c r="G58" s="356"/>
      <c r="H58" s="356"/>
      <c r="I58" s="356"/>
      <c r="J58" s="356"/>
      <c r="K58" s="356"/>
      <c r="L58" s="356"/>
      <c r="N58" s="2"/>
      <c r="O58" s="2"/>
      <c r="P58" s="2"/>
      <c r="Q58" s="2"/>
      <c r="R58" s="2"/>
      <c r="S58" s="2"/>
      <c r="T58" s="2"/>
      <c r="U58" s="2"/>
      <c r="V58" s="2"/>
      <c r="W58" s="2"/>
      <c r="X58" s="2"/>
      <c r="Y58" s="2"/>
      <c r="Z58" s="2"/>
      <c r="AA58" s="2"/>
      <c r="AB58" s="2"/>
      <c r="AC58" s="2"/>
      <c r="AD58" s="2"/>
      <c r="AE58" s="2"/>
      <c r="AF58" s="2"/>
      <c r="AG58" s="2"/>
      <c r="AH58" s="2"/>
    </row>
    <row r="59" spans="1:34" ht="62.25" customHeight="1">
      <c r="A59" s="355"/>
      <c r="B59" s="356"/>
      <c r="C59" s="356"/>
      <c r="D59" s="356"/>
      <c r="E59" s="356"/>
      <c r="F59" s="356"/>
      <c r="G59" s="356"/>
      <c r="H59" s="356"/>
      <c r="I59" s="356"/>
      <c r="J59" s="356"/>
      <c r="K59" s="356"/>
      <c r="L59" s="356"/>
      <c r="N59" s="2"/>
      <c r="O59" s="2"/>
      <c r="P59" s="2"/>
      <c r="Q59" s="2"/>
      <c r="R59" s="2"/>
      <c r="S59" s="2"/>
      <c r="T59" s="2"/>
      <c r="U59" s="2"/>
      <c r="V59" s="2"/>
      <c r="W59" s="2"/>
      <c r="X59" s="2"/>
      <c r="Y59" s="2"/>
      <c r="Z59" s="2"/>
      <c r="AA59" s="2"/>
      <c r="AB59" s="2"/>
      <c r="AC59" s="2"/>
      <c r="AD59" s="2"/>
      <c r="AE59" s="2"/>
      <c r="AF59" s="2"/>
      <c r="AG59" s="2"/>
      <c r="AH59" s="2"/>
    </row>
    <row r="60" spans="1:34" ht="62.25" customHeight="1">
      <c r="A60" s="156"/>
      <c r="B60" s="68"/>
      <c r="C60" s="68"/>
      <c r="D60" s="68"/>
      <c r="E60" s="68"/>
      <c r="F60" s="68"/>
      <c r="G60" s="68"/>
      <c r="H60" s="68"/>
      <c r="I60" s="68"/>
      <c r="J60" s="68"/>
      <c r="K60" s="68"/>
      <c r="N60" s="2"/>
      <c r="O60" s="2"/>
      <c r="P60" s="2"/>
      <c r="Q60" s="2"/>
      <c r="R60" s="2"/>
      <c r="S60" s="2"/>
      <c r="T60" s="2"/>
      <c r="U60" s="2"/>
      <c r="V60" s="2"/>
      <c r="W60" s="2"/>
      <c r="X60" s="2"/>
      <c r="Y60" s="2"/>
      <c r="Z60" s="2"/>
      <c r="AA60" s="2"/>
      <c r="AB60" s="2"/>
      <c r="AC60" s="2"/>
      <c r="AD60" s="2"/>
      <c r="AE60" s="2"/>
      <c r="AF60" s="2"/>
      <c r="AG60" s="2"/>
      <c r="AH60" s="2"/>
    </row>
    <row r="61" spans="1:34" ht="62.25" customHeight="1">
      <c r="A61" s="156"/>
      <c r="B61" s="68"/>
      <c r="C61" s="68"/>
      <c r="D61" s="68"/>
      <c r="E61" s="68"/>
      <c r="F61" s="68"/>
      <c r="G61" s="68"/>
      <c r="H61" s="68"/>
      <c r="I61" s="68"/>
      <c r="J61" s="68"/>
      <c r="K61" s="68"/>
      <c r="N61" s="2"/>
      <c r="O61" s="2"/>
      <c r="P61" s="2"/>
      <c r="Q61" s="2"/>
      <c r="R61" s="2"/>
      <c r="S61" s="2"/>
      <c r="T61" s="2"/>
      <c r="U61" s="2"/>
      <c r="V61" s="2"/>
      <c r="W61" s="2"/>
      <c r="X61" s="2"/>
      <c r="Y61" s="2"/>
      <c r="Z61" s="2"/>
      <c r="AA61" s="2"/>
      <c r="AB61" s="2"/>
      <c r="AC61" s="2"/>
      <c r="AD61" s="2"/>
      <c r="AE61" s="2"/>
      <c r="AF61" s="2"/>
      <c r="AG61" s="2"/>
      <c r="AH61" s="2"/>
    </row>
    <row r="62" spans="1:34" ht="62.25" customHeight="1">
      <c r="A62" s="156"/>
      <c r="B62" s="68"/>
      <c r="C62" s="68"/>
      <c r="D62" s="68"/>
      <c r="E62" s="68"/>
      <c r="F62" s="68"/>
      <c r="G62" s="68"/>
      <c r="H62" s="68"/>
      <c r="I62" s="68"/>
      <c r="J62" s="68"/>
      <c r="K62" s="68"/>
      <c r="N62" s="2"/>
      <c r="O62" s="2"/>
      <c r="P62" s="2"/>
      <c r="Q62" s="2"/>
      <c r="R62" s="2"/>
      <c r="S62" s="2"/>
      <c r="T62" s="2"/>
      <c r="U62" s="2"/>
      <c r="V62" s="2"/>
      <c r="W62" s="2"/>
      <c r="X62" s="2"/>
      <c r="Y62" s="2"/>
      <c r="Z62" s="2"/>
      <c r="AA62" s="2"/>
      <c r="AB62" s="2"/>
      <c r="AC62" s="2"/>
      <c r="AD62" s="2"/>
      <c r="AE62" s="2"/>
      <c r="AF62" s="2"/>
      <c r="AG62" s="2"/>
      <c r="AH62" s="2"/>
    </row>
    <row r="63" spans="1:34" ht="62.25" customHeight="1">
      <c r="A63" s="156"/>
      <c r="B63" s="68"/>
      <c r="C63" s="68"/>
      <c r="D63" s="68"/>
      <c r="E63" s="68"/>
      <c r="F63" s="68"/>
      <c r="G63" s="68"/>
      <c r="H63" s="68"/>
      <c r="I63" s="68"/>
      <c r="J63" s="68"/>
      <c r="K63" s="68"/>
      <c r="N63" s="2"/>
      <c r="O63" s="2"/>
      <c r="P63" s="2"/>
      <c r="Q63" s="2"/>
      <c r="R63" s="2"/>
      <c r="S63" s="2"/>
      <c r="T63" s="2"/>
      <c r="U63" s="2"/>
      <c r="V63" s="2"/>
      <c r="W63" s="2"/>
      <c r="X63" s="2"/>
      <c r="Y63" s="2"/>
      <c r="Z63" s="2"/>
      <c r="AA63" s="2"/>
      <c r="AB63" s="2"/>
      <c r="AC63" s="2"/>
      <c r="AD63" s="2"/>
      <c r="AE63" s="2"/>
      <c r="AF63" s="2"/>
      <c r="AG63" s="2"/>
      <c r="AH63" s="2"/>
    </row>
    <row r="64" spans="1:34" ht="62.25" customHeight="1">
      <c r="A64" s="156"/>
      <c r="B64" s="68"/>
      <c r="C64" s="68"/>
      <c r="D64" s="68"/>
      <c r="E64" s="68"/>
      <c r="F64" s="68"/>
      <c r="G64" s="68"/>
      <c r="H64" s="68"/>
      <c r="I64" s="68"/>
      <c r="J64" s="68"/>
      <c r="K64" s="68"/>
      <c r="N64" s="2"/>
      <c r="O64" s="2"/>
      <c r="P64" s="2"/>
      <c r="Q64" s="2"/>
      <c r="R64" s="2"/>
      <c r="S64" s="2"/>
      <c r="T64" s="2"/>
      <c r="U64" s="2"/>
      <c r="V64" s="2"/>
      <c r="W64" s="2"/>
      <c r="X64" s="2"/>
      <c r="Y64" s="2"/>
      <c r="Z64" s="2"/>
      <c r="AA64" s="2"/>
      <c r="AB64" s="2"/>
      <c r="AC64" s="2"/>
      <c r="AD64" s="2"/>
      <c r="AE64" s="2"/>
      <c r="AF64" s="2"/>
      <c r="AG64" s="2"/>
      <c r="AH64" s="2"/>
    </row>
    <row r="65" spans="14:34">
      <c r="N65" s="2"/>
      <c r="O65" s="2"/>
      <c r="P65" s="2"/>
      <c r="Q65" s="2"/>
      <c r="R65" s="2"/>
      <c r="S65" s="2"/>
      <c r="T65" s="2"/>
      <c r="U65" s="2"/>
      <c r="V65" s="2"/>
      <c r="W65" s="2"/>
      <c r="X65" s="2"/>
      <c r="Y65" s="2"/>
      <c r="Z65" s="2"/>
      <c r="AA65" s="2"/>
      <c r="AB65" s="2"/>
      <c r="AC65" s="2"/>
      <c r="AD65" s="2"/>
      <c r="AE65" s="2"/>
      <c r="AF65" s="2"/>
      <c r="AG65" s="2"/>
      <c r="AH65" s="2"/>
    </row>
    <row r="66" spans="14:34">
      <c r="N66" s="2"/>
      <c r="O66" s="2"/>
      <c r="P66" s="2"/>
      <c r="Q66" s="2"/>
      <c r="R66" s="2"/>
      <c r="S66" s="2"/>
      <c r="T66" s="2"/>
      <c r="U66" s="2"/>
      <c r="V66" s="2"/>
      <c r="W66" s="2"/>
      <c r="X66" s="2"/>
      <c r="Y66" s="2"/>
      <c r="Z66" s="2"/>
      <c r="AA66" s="2"/>
      <c r="AB66" s="2"/>
      <c r="AC66" s="2"/>
      <c r="AD66" s="2"/>
      <c r="AE66" s="2"/>
      <c r="AF66" s="2"/>
      <c r="AG66" s="2"/>
      <c r="AH66" s="2"/>
    </row>
  </sheetData>
  <mergeCells count="51">
    <mergeCell ref="D30:G30"/>
    <mergeCell ref="D34:G34"/>
    <mergeCell ref="A31:A33"/>
    <mergeCell ref="D31:G31"/>
    <mergeCell ref="D32:G32"/>
    <mergeCell ref="D33:G33"/>
    <mergeCell ref="A28:A30"/>
    <mergeCell ref="A35:L59"/>
    <mergeCell ref="A17:G17"/>
    <mergeCell ref="D18:G18"/>
    <mergeCell ref="D19:G19"/>
    <mergeCell ref="D20:G20"/>
    <mergeCell ref="D21:G21"/>
    <mergeCell ref="D27:G27"/>
    <mergeCell ref="D28:G28"/>
    <mergeCell ref="D29:G29"/>
    <mergeCell ref="A18:B18"/>
    <mergeCell ref="A19:A21"/>
    <mergeCell ref="A22:A24"/>
    <mergeCell ref="A25:A27"/>
    <mergeCell ref="D22:G22"/>
    <mergeCell ref="D23:G23"/>
    <mergeCell ref="D24:G24"/>
    <mergeCell ref="D25:G25"/>
    <mergeCell ref="D26:G26"/>
    <mergeCell ref="A1:G1"/>
    <mergeCell ref="I1:L1"/>
    <mergeCell ref="I12:I14"/>
    <mergeCell ref="I2:J2"/>
    <mergeCell ref="A9:A11"/>
    <mergeCell ref="E9:F9"/>
    <mergeCell ref="E10:F10"/>
    <mergeCell ref="E11:F11"/>
    <mergeCell ref="I3:I5"/>
    <mergeCell ref="I6:I8"/>
    <mergeCell ref="I9:I11"/>
    <mergeCell ref="E14:F14"/>
    <mergeCell ref="A12:A14"/>
    <mergeCell ref="A2:B2"/>
    <mergeCell ref="E2:F2"/>
    <mergeCell ref="E3:F3"/>
    <mergeCell ref="A3:A5"/>
    <mergeCell ref="A6:A8"/>
    <mergeCell ref="E8:F8"/>
    <mergeCell ref="E15:F15"/>
    <mergeCell ref="E12:F12"/>
    <mergeCell ref="E4:F4"/>
    <mergeCell ref="E5:F5"/>
    <mergeCell ref="E6:F6"/>
    <mergeCell ref="E7:F7"/>
    <mergeCell ref="E13:F13"/>
  </mergeCells>
  <pageMargins left="0.7" right="0.7" top="0.75" bottom="0.75" header="0.3" footer="0.3"/>
  <pageSetup scale="4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DDE6-2D3D-4C0B-B0BB-1E9CD6B5919C}">
  <dimension ref="A1:P53"/>
  <sheetViews>
    <sheetView zoomScaleNormal="100" zoomScaleSheetLayoutView="95" workbookViewId="0">
      <selection sqref="A1:B1"/>
    </sheetView>
  </sheetViews>
  <sheetFormatPr defaultRowHeight="15"/>
  <cols>
    <col min="1" max="1" width="81.85546875" customWidth="1"/>
    <col min="2" max="2" width="32.85546875" customWidth="1"/>
  </cols>
  <sheetData>
    <row r="1" spans="1:2" ht="39.950000000000003" customHeight="1">
      <c r="A1" s="361" t="s">
        <v>443</v>
      </c>
      <c r="B1" s="361"/>
    </row>
    <row r="2" spans="1:2" ht="39.950000000000003" customHeight="1">
      <c r="A2" s="157" t="s">
        <v>442</v>
      </c>
      <c r="B2" s="124"/>
    </row>
    <row r="3" spans="1:2" ht="42.75" customHeight="1">
      <c r="A3" s="157" t="s">
        <v>444</v>
      </c>
      <c r="B3" s="124"/>
    </row>
    <row r="4" spans="1:2" ht="39.950000000000003" customHeight="1">
      <c r="A4" s="157" t="s">
        <v>445</v>
      </c>
      <c r="B4" s="124"/>
    </row>
    <row r="5" spans="1:2" ht="45.75" customHeight="1">
      <c r="A5" s="157" t="s">
        <v>446</v>
      </c>
      <c r="B5" s="124"/>
    </row>
    <row r="6" spans="1:2" ht="44.25" customHeight="1">
      <c r="A6" s="157" t="s">
        <v>447</v>
      </c>
      <c r="B6" s="124"/>
    </row>
    <row r="7" spans="1:2" ht="48.75" customHeight="1">
      <c r="A7" s="157" t="s">
        <v>448</v>
      </c>
      <c r="B7" s="124"/>
    </row>
    <row r="8" spans="1:2" ht="39.950000000000003" customHeight="1">
      <c r="A8" s="157" t="s">
        <v>449</v>
      </c>
      <c r="B8" s="124"/>
    </row>
    <row r="9" spans="1:2" ht="39.950000000000003" customHeight="1">
      <c r="A9" s="157" t="s">
        <v>450</v>
      </c>
      <c r="B9" s="124"/>
    </row>
    <row r="10" spans="1:2" ht="39.950000000000003" customHeight="1">
      <c r="A10" s="157" t="s">
        <v>451</v>
      </c>
      <c r="B10" s="124"/>
    </row>
    <row r="11" spans="1:2" ht="45.75" customHeight="1">
      <c r="A11" s="157" t="s">
        <v>452</v>
      </c>
      <c r="B11" s="124"/>
    </row>
    <row r="12" spans="1:2" ht="42.75" customHeight="1">
      <c r="A12" s="157" t="s">
        <v>453</v>
      </c>
      <c r="B12" s="124"/>
    </row>
    <row r="13" spans="1:2" ht="39.950000000000003" customHeight="1">
      <c r="A13" s="157" t="s">
        <v>454</v>
      </c>
      <c r="B13" s="124"/>
    </row>
    <row r="14" spans="1:2" ht="39.950000000000003" customHeight="1">
      <c r="A14" s="233" t="s">
        <v>502</v>
      </c>
      <c r="B14" s="232"/>
    </row>
    <row r="15" spans="1:2" ht="34.5">
      <c r="A15" s="105" t="s">
        <v>437</v>
      </c>
    </row>
    <row r="16" spans="1:2" ht="34.5">
      <c r="A16" s="133" t="s">
        <v>434</v>
      </c>
    </row>
    <row r="17" spans="1:16" ht="34.5">
      <c r="A17" s="126" t="s">
        <v>436</v>
      </c>
    </row>
    <row r="18" spans="1:16">
      <c r="A18" s="362" t="s">
        <v>435</v>
      </c>
      <c r="B18" s="363"/>
      <c r="C18" s="363"/>
      <c r="D18" s="363"/>
      <c r="E18" s="363"/>
      <c r="F18" s="363"/>
      <c r="G18" s="363"/>
      <c r="H18" s="363"/>
      <c r="I18" s="363"/>
      <c r="J18" s="363"/>
      <c r="K18" s="363"/>
      <c r="L18" s="363"/>
      <c r="M18" s="363"/>
      <c r="N18" s="363"/>
      <c r="O18" s="363"/>
      <c r="P18" s="363"/>
    </row>
    <row r="19" spans="1:16">
      <c r="A19" s="363"/>
      <c r="B19" s="363"/>
      <c r="C19" s="363"/>
      <c r="D19" s="363"/>
      <c r="E19" s="363"/>
      <c r="F19" s="363"/>
      <c r="G19" s="363"/>
      <c r="H19" s="363"/>
      <c r="I19" s="363"/>
      <c r="J19" s="363"/>
      <c r="K19" s="363"/>
      <c r="L19" s="363"/>
      <c r="M19" s="363"/>
      <c r="N19" s="363"/>
      <c r="O19" s="363"/>
      <c r="P19" s="363"/>
    </row>
    <row r="20" spans="1:16">
      <c r="A20" s="363"/>
      <c r="B20" s="363"/>
      <c r="C20" s="363"/>
      <c r="D20" s="363"/>
      <c r="E20" s="363"/>
      <c r="F20" s="363"/>
      <c r="G20" s="363"/>
      <c r="H20" s="363"/>
      <c r="I20" s="363"/>
      <c r="J20" s="363"/>
      <c r="K20" s="363"/>
      <c r="L20" s="363"/>
      <c r="M20" s="363"/>
      <c r="N20" s="363"/>
      <c r="O20" s="363"/>
      <c r="P20" s="363"/>
    </row>
    <row r="21" spans="1:16">
      <c r="A21" s="363"/>
      <c r="B21" s="363"/>
      <c r="C21" s="363"/>
      <c r="D21" s="363"/>
      <c r="E21" s="363"/>
      <c r="F21" s="363"/>
      <c r="G21" s="363"/>
      <c r="H21" s="363"/>
      <c r="I21" s="363"/>
      <c r="J21" s="363"/>
      <c r="K21" s="363"/>
      <c r="L21" s="363"/>
      <c r="M21" s="363"/>
      <c r="N21" s="363"/>
      <c r="O21" s="363"/>
      <c r="P21" s="363"/>
    </row>
    <row r="22" spans="1:16">
      <c r="A22" s="363"/>
      <c r="B22" s="363"/>
      <c r="C22" s="363"/>
      <c r="D22" s="363"/>
      <c r="E22" s="363"/>
      <c r="F22" s="363"/>
      <c r="G22" s="363"/>
      <c r="H22" s="363"/>
      <c r="I22" s="363"/>
      <c r="J22" s="363"/>
      <c r="K22" s="363"/>
      <c r="L22" s="363"/>
      <c r="M22" s="363"/>
      <c r="N22" s="363"/>
      <c r="O22" s="363"/>
      <c r="P22" s="363"/>
    </row>
    <row r="23" spans="1:16">
      <c r="A23" s="363"/>
      <c r="B23" s="363"/>
      <c r="C23" s="363"/>
      <c r="D23" s="363"/>
      <c r="E23" s="363"/>
      <c r="F23" s="363"/>
      <c r="G23" s="363"/>
      <c r="H23" s="363"/>
      <c r="I23" s="363"/>
      <c r="J23" s="363"/>
      <c r="K23" s="363"/>
      <c r="L23" s="363"/>
      <c r="M23" s="363"/>
      <c r="N23" s="363"/>
      <c r="O23" s="363"/>
      <c r="P23" s="363"/>
    </row>
    <row r="24" spans="1:16">
      <c r="A24" s="363"/>
      <c r="B24" s="363"/>
      <c r="C24" s="363"/>
      <c r="D24" s="363"/>
      <c r="E24" s="363"/>
      <c r="F24" s="363"/>
      <c r="G24" s="363"/>
      <c r="H24" s="363"/>
      <c r="I24" s="363"/>
      <c r="J24" s="363"/>
      <c r="K24" s="363"/>
      <c r="L24" s="363"/>
      <c r="M24" s="363"/>
      <c r="N24" s="363"/>
      <c r="O24" s="363"/>
      <c r="P24" s="363"/>
    </row>
    <row r="25" spans="1:16">
      <c r="A25" s="363"/>
      <c r="B25" s="363"/>
      <c r="C25" s="363"/>
      <c r="D25" s="363"/>
      <c r="E25" s="363"/>
      <c r="F25" s="363"/>
      <c r="G25" s="363"/>
      <c r="H25" s="363"/>
      <c r="I25" s="363"/>
      <c r="J25" s="363"/>
      <c r="K25" s="363"/>
      <c r="L25" s="363"/>
      <c r="M25" s="363"/>
      <c r="N25" s="363"/>
      <c r="O25" s="363"/>
      <c r="P25" s="363"/>
    </row>
    <row r="26" spans="1:16">
      <c r="A26" s="363"/>
      <c r="B26" s="363"/>
      <c r="C26" s="363"/>
      <c r="D26" s="363"/>
      <c r="E26" s="363"/>
      <c r="F26" s="363"/>
      <c r="G26" s="363"/>
      <c r="H26" s="363"/>
      <c r="I26" s="363"/>
      <c r="J26" s="363"/>
      <c r="K26" s="363"/>
      <c r="L26" s="363"/>
      <c r="M26" s="363"/>
      <c r="N26" s="363"/>
      <c r="O26" s="363"/>
      <c r="P26" s="363"/>
    </row>
    <row r="27" spans="1:16">
      <c r="A27" s="363"/>
      <c r="B27" s="363"/>
      <c r="C27" s="363"/>
      <c r="D27" s="363"/>
      <c r="E27" s="363"/>
      <c r="F27" s="363"/>
      <c r="G27" s="363"/>
      <c r="H27" s="363"/>
      <c r="I27" s="363"/>
      <c r="J27" s="363"/>
      <c r="K27" s="363"/>
      <c r="L27" s="363"/>
      <c r="M27" s="363"/>
      <c r="N27" s="363"/>
      <c r="O27" s="363"/>
      <c r="P27" s="363"/>
    </row>
    <row r="28" spans="1:16">
      <c r="A28" s="363"/>
      <c r="B28" s="363"/>
      <c r="C28" s="363"/>
      <c r="D28" s="363"/>
      <c r="E28" s="363"/>
      <c r="F28" s="363"/>
      <c r="G28" s="363"/>
      <c r="H28" s="363"/>
      <c r="I28" s="363"/>
      <c r="J28" s="363"/>
      <c r="K28" s="363"/>
      <c r="L28" s="363"/>
      <c r="M28" s="363"/>
      <c r="N28" s="363"/>
      <c r="O28" s="363"/>
      <c r="P28" s="363"/>
    </row>
    <row r="29" spans="1:16">
      <c r="A29" s="363"/>
      <c r="B29" s="363"/>
      <c r="C29" s="363"/>
      <c r="D29" s="363"/>
      <c r="E29" s="363"/>
      <c r="F29" s="363"/>
      <c r="G29" s="363"/>
      <c r="H29" s="363"/>
      <c r="I29" s="363"/>
      <c r="J29" s="363"/>
      <c r="K29" s="363"/>
      <c r="L29" s="363"/>
      <c r="M29" s="363"/>
      <c r="N29" s="363"/>
      <c r="O29" s="363"/>
      <c r="P29" s="363"/>
    </row>
    <row r="30" spans="1:16">
      <c r="A30" s="363"/>
      <c r="B30" s="363"/>
      <c r="C30" s="363"/>
      <c r="D30" s="363"/>
      <c r="E30" s="363"/>
      <c r="F30" s="363"/>
      <c r="G30" s="363"/>
      <c r="H30" s="363"/>
      <c r="I30" s="363"/>
      <c r="J30" s="363"/>
      <c r="K30" s="363"/>
      <c r="L30" s="363"/>
      <c r="M30" s="363"/>
      <c r="N30" s="363"/>
      <c r="O30" s="363"/>
      <c r="P30" s="363"/>
    </row>
    <row r="31" spans="1:16">
      <c r="A31" s="363"/>
      <c r="B31" s="363"/>
      <c r="C31" s="363"/>
      <c r="D31" s="363"/>
      <c r="E31" s="363"/>
      <c r="F31" s="363"/>
      <c r="G31" s="363"/>
      <c r="H31" s="363"/>
      <c r="I31" s="363"/>
      <c r="J31" s="363"/>
      <c r="K31" s="363"/>
      <c r="L31" s="363"/>
      <c r="M31" s="363"/>
      <c r="N31" s="363"/>
      <c r="O31" s="363"/>
      <c r="P31" s="363"/>
    </row>
    <row r="32" spans="1:16">
      <c r="A32" s="363"/>
      <c r="B32" s="363"/>
      <c r="C32" s="363"/>
      <c r="D32" s="363"/>
      <c r="E32" s="363"/>
      <c r="F32" s="363"/>
      <c r="G32" s="363"/>
      <c r="H32" s="363"/>
      <c r="I32" s="363"/>
      <c r="J32" s="363"/>
      <c r="K32" s="363"/>
      <c r="L32" s="363"/>
      <c r="M32" s="363"/>
      <c r="N32" s="363"/>
      <c r="O32" s="363"/>
      <c r="P32" s="363"/>
    </row>
    <row r="33" spans="1:16">
      <c r="A33" s="363"/>
      <c r="B33" s="363"/>
      <c r="C33" s="363"/>
      <c r="D33" s="363"/>
      <c r="E33" s="363"/>
      <c r="F33" s="363"/>
      <c r="G33" s="363"/>
      <c r="H33" s="363"/>
      <c r="I33" s="363"/>
      <c r="J33" s="363"/>
      <c r="K33" s="363"/>
      <c r="L33" s="363"/>
      <c r="M33" s="363"/>
      <c r="N33" s="363"/>
      <c r="O33" s="363"/>
      <c r="P33" s="363"/>
    </row>
    <row r="34" spans="1:16">
      <c r="A34" s="363"/>
      <c r="B34" s="363"/>
      <c r="C34" s="363"/>
      <c r="D34" s="363"/>
      <c r="E34" s="363"/>
      <c r="F34" s="363"/>
      <c r="G34" s="363"/>
      <c r="H34" s="363"/>
      <c r="I34" s="363"/>
      <c r="J34" s="363"/>
      <c r="K34" s="363"/>
      <c r="L34" s="363"/>
      <c r="M34" s="363"/>
      <c r="N34" s="363"/>
      <c r="O34" s="363"/>
      <c r="P34" s="363"/>
    </row>
    <row r="35" spans="1:16">
      <c r="A35" s="363"/>
      <c r="B35" s="363"/>
      <c r="C35" s="363"/>
      <c r="D35" s="363"/>
      <c r="E35" s="363"/>
      <c r="F35" s="363"/>
      <c r="G35" s="363"/>
      <c r="H35" s="363"/>
      <c r="I35" s="363"/>
      <c r="J35" s="363"/>
      <c r="K35" s="363"/>
      <c r="L35" s="363"/>
      <c r="M35" s="363"/>
      <c r="N35" s="363"/>
      <c r="O35" s="363"/>
      <c r="P35" s="363"/>
    </row>
    <row r="36" spans="1:16">
      <c r="A36" s="363"/>
      <c r="B36" s="363"/>
      <c r="C36" s="363"/>
      <c r="D36" s="363"/>
      <c r="E36" s="363"/>
      <c r="F36" s="363"/>
      <c r="G36" s="363"/>
      <c r="H36" s="363"/>
      <c r="I36" s="363"/>
      <c r="J36" s="363"/>
      <c r="K36" s="363"/>
      <c r="L36" s="363"/>
      <c r="M36" s="363"/>
      <c r="N36" s="363"/>
      <c r="O36" s="363"/>
      <c r="P36" s="363"/>
    </row>
    <row r="37" spans="1:16">
      <c r="A37" s="363"/>
      <c r="B37" s="363"/>
      <c r="C37" s="363"/>
      <c r="D37" s="363"/>
      <c r="E37" s="363"/>
      <c r="F37" s="363"/>
      <c r="G37" s="363"/>
      <c r="H37" s="363"/>
      <c r="I37" s="363"/>
      <c r="J37" s="363"/>
      <c r="K37" s="363"/>
      <c r="L37" s="363"/>
      <c r="M37" s="363"/>
      <c r="N37" s="363"/>
      <c r="O37" s="363"/>
      <c r="P37" s="363"/>
    </row>
    <row r="38" spans="1:16">
      <c r="A38" s="363"/>
      <c r="B38" s="363"/>
      <c r="C38" s="363"/>
      <c r="D38" s="363"/>
      <c r="E38" s="363"/>
      <c r="F38" s="363"/>
      <c r="G38" s="363"/>
      <c r="H38" s="363"/>
      <c r="I38" s="363"/>
      <c r="J38" s="363"/>
      <c r="K38" s="363"/>
      <c r="L38" s="363"/>
      <c r="M38" s="363"/>
      <c r="N38" s="363"/>
      <c r="O38" s="363"/>
      <c r="P38" s="363"/>
    </row>
    <row r="39" spans="1:16">
      <c r="A39" s="363"/>
      <c r="B39" s="363"/>
      <c r="C39" s="363"/>
      <c r="D39" s="363"/>
      <c r="E39" s="363"/>
      <c r="F39" s="363"/>
      <c r="G39" s="363"/>
      <c r="H39" s="363"/>
      <c r="I39" s="363"/>
      <c r="J39" s="363"/>
      <c r="K39" s="363"/>
      <c r="L39" s="363"/>
      <c r="M39" s="363"/>
      <c r="N39" s="363"/>
      <c r="O39" s="363"/>
      <c r="P39" s="363"/>
    </row>
    <row r="40" spans="1:16">
      <c r="A40" s="363"/>
      <c r="B40" s="363"/>
      <c r="C40" s="363"/>
      <c r="D40" s="363"/>
      <c r="E40" s="363"/>
      <c r="F40" s="363"/>
      <c r="G40" s="363"/>
      <c r="H40" s="363"/>
      <c r="I40" s="363"/>
      <c r="J40" s="363"/>
      <c r="K40" s="363"/>
      <c r="L40" s="363"/>
      <c r="M40" s="363"/>
      <c r="N40" s="363"/>
      <c r="O40" s="363"/>
      <c r="P40" s="363"/>
    </row>
    <row r="41" spans="1:16">
      <c r="A41" s="363"/>
      <c r="B41" s="363"/>
      <c r="C41" s="363"/>
      <c r="D41" s="363"/>
      <c r="E41" s="363"/>
      <c r="F41" s="363"/>
      <c r="G41" s="363"/>
      <c r="H41" s="363"/>
      <c r="I41" s="363"/>
      <c r="J41" s="363"/>
      <c r="K41" s="363"/>
      <c r="L41" s="363"/>
      <c r="M41" s="363"/>
      <c r="N41" s="363"/>
      <c r="O41" s="363"/>
      <c r="P41" s="363"/>
    </row>
    <row r="42" spans="1:16">
      <c r="A42" s="363"/>
      <c r="B42" s="363"/>
      <c r="C42" s="363"/>
      <c r="D42" s="363"/>
      <c r="E42" s="363"/>
      <c r="F42" s="363"/>
      <c r="G42" s="363"/>
      <c r="H42" s="363"/>
      <c r="I42" s="363"/>
      <c r="J42" s="363"/>
      <c r="K42" s="363"/>
      <c r="L42" s="363"/>
      <c r="M42" s="363"/>
      <c r="N42" s="363"/>
      <c r="O42" s="363"/>
      <c r="P42" s="363"/>
    </row>
    <row r="43" spans="1:16">
      <c r="A43" s="363"/>
      <c r="B43" s="363"/>
      <c r="C43" s="363"/>
      <c r="D43" s="363"/>
      <c r="E43" s="363"/>
      <c r="F43" s="363"/>
      <c r="G43" s="363"/>
      <c r="H43" s="363"/>
      <c r="I43" s="363"/>
      <c r="J43" s="363"/>
      <c r="K43" s="363"/>
      <c r="L43" s="363"/>
      <c r="M43" s="363"/>
      <c r="N43" s="363"/>
      <c r="O43" s="363"/>
      <c r="P43" s="363"/>
    </row>
    <row r="44" spans="1:16">
      <c r="A44" s="363"/>
      <c r="B44" s="363"/>
      <c r="C44" s="363"/>
      <c r="D44" s="363"/>
      <c r="E44" s="363"/>
      <c r="F44" s="363"/>
      <c r="G44" s="363"/>
      <c r="H44" s="363"/>
      <c r="I44" s="363"/>
      <c r="J44" s="363"/>
      <c r="K44" s="363"/>
      <c r="L44" s="363"/>
      <c r="M44" s="363"/>
      <c r="N44" s="363"/>
      <c r="O44" s="363"/>
      <c r="P44" s="363"/>
    </row>
    <row r="45" spans="1:16">
      <c r="A45" s="363"/>
      <c r="B45" s="363"/>
      <c r="C45" s="363"/>
      <c r="D45" s="363"/>
      <c r="E45" s="363"/>
      <c r="F45" s="363"/>
      <c r="G45" s="363"/>
      <c r="H45" s="363"/>
      <c r="I45" s="363"/>
      <c r="J45" s="363"/>
      <c r="K45" s="363"/>
      <c r="L45" s="363"/>
      <c r="M45" s="363"/>
      <c r="N45" s="363"/>
      <c r="O45" s="363"/>
      <c r="P45" s="363"/>
    </row>
    <row r="46" spans="1:16">
      <c r="A46" s="363"/>
      <c r="B46" s="363"/>
      <c r="C46" s="363"/>
      <c r="D46" s="363"/>
      <c r="E46" s="363"/>
      <c r="F46" s="363"/>
      <c r="G46" s="363"/>
      <c r="H46" s="363"/>
      <c r="I46" s="363"/>
      <c r="J46" s="363"/>
      <c r="K46" s="363"/>
      <c r="L46" s="363"/>
      <c r="M46" s="363"/>
      <c r="N46" s="363"/>
      <c r="O46" s="363"/>
      <c r="P46" s="363"/>
    </row>
    <row r="47" spans="1:16">
      <c r="A47" s="363"/>
      <c r="B47" s="363"/>
      <c r="C47" s="363"/>
      <c r="D47" s="363"/>
      <c r="E47" s="363"/>
      <c r="F47" s="363"/>
      <c r="G47" s="363"/>
      <c r="H47" s="363"/>
      <c r="I47" s="363"/>
      <c r="J47" s="363"/>
      <c r="K47" s="363"/>
      <c r="L47" s="363"/>
      <c r="M47" s="363"/>
      <c r="N47" s="363"/>
      <c r="O47" s="363"/>
      <c r="P47" s="363"/>
    </row>
    <row r="48" spans="1:16">
      <c r="A48" s="363"/>
      <c r="B48" s="363"/>
      <c r="C48" s="363"/>
      <c r="D48" s="363"/>
      <c r="E48" s="363"/>
      <c r="F48" s="363"/>
      <c r="G48" s="363"/>
      <c r="H48" s="363"/>
      <c r="I48" s="363"/>
      <c r="J48" s="363"/>
      <c r="K48" s="363"/>
      <c r="L48" s="363"/>
      <c r="M48" s="363"/>
      <c r="N48" s="363"/>
      <c r="O48" s="363"/>
      <c r="P48" s="363"/>
    </row>
    <row r="49" spans="1:16">
      <c r="A49" s="363"/>
      <c r="B49" s="363"/>
      <c r="C49" s="363"/>
      <c r="D49" s="363"/>
      <c r="E49" s="363"/>
      <c r="F49" s="363"/>
      <c r="G49" s="363"/>
      <c r="H49" s="363"/>
      <c r="I49" s="363"/>
      <c r="J49" s="363"/>
      <c r="K49" s="363"/>
      <c r="L49" s="363"/>
      <c r="M49" s="363"/>
      <c r="N49" s="363"/>
      <c r="O49" s="363"/>
      <c r="P49" s="363"/>
    </row>
    <row r="50" spans="1:16">
      <c r="A50" s="363"/>
      <c r="B50" s="363"/>
      <c r="C50" s="363"/>
      <c r="D50" s="363"/>
      <c r="E50" s="363"/>
      <c r="F50" s="363"/>
      <c r="G50" s="363"/>
      <c r="H50" s="363"/>
      <c r="I50" s="363"/>
      <c r="J50" s="363"/>
      <c r="K50" s="363"/>
      <c r="L50" s="363"/>
      <c r="M50" s="363"/>
      <c r="N50" s="363"/>
      <c r="O50" s="363"/>
      <c r="P50" s="363"/>
    </row>
    <row r="51" spans="1:16">
      <c r="A51" s="363"/>
      <c r="B51" s="363"/>
      <c r="C51" s="363"/>
      <c r="D51" s="363"/>
      <c r="E51" s="363"/>
      <c r="F51" s="363"/>
      <c r="G51" s="363"/>
      <c r="H51" s="363"/>
      <c r="I51" s="363"/>
      <c r="J51" s="363"/>
      <c r="K51" s="363"/>
      <c r="L51" s="363"/>
      <c r="M51" s="363"/>
      <c r="N51" s="363"/>
      <c r="O51" s="363"/>
      <c r="P51" s="363"/>
    </row>
    <row r="52" spans="1:16">
      <c r="A52" s="363"/>
      <c r="B52" s="363"/>
      <c r="C52" s="363"/>
      <c r="D52" s="363"/>
      <c r="E52" s="363"/>
      <c r="F52" s="363"/>
      <c r="G52" s="363"/>
      <c r="H52" s="363"/>
      <c r="I52" s="363"/>
      <c r="J52" s="363"/>
      <c r="K52" s="363"/>
      <c r="L52" s="363"/>
      <c r="M52" s="363"/>
      <c r="N52" s="363"/>
      <c r="O52" s="363"/>
      <c r="P52" s="363"/>
    </row>
    <row r="53" spans="1:16">
      <c r="A53" s="363"/>
      <c r="B53" s="363"/>
      <c r="C53" s="363"/>
      <c r="D53" s="363"/>
      <c r="E53" s="363"/>
      <c r="F53" s="363"/>
      <c r="G53" s="363"/>
      <c r="H53" s="363"/>
      <c r="I53" s="363"/>
      <c r="J53" s="363"/>
      <c r="K53" s="363"/>
      <c r="L53" s="363"/>
      <c r="M53" s="363"/>
      <c r="N53" s="363"/>
      <c r="O53" s="363"/>
      <c r="P53" s="363"/>
    </row>
  </sheetData>
  <mergeCells count="2">
    <mergeCell ref="A1:B1"/>
    <mergeCell ref="A18:P53"/>
  </mergeCells>
  <conditionalFormatting sqref="A1:B14">
    <cfRule type="cellIs" dxfId="24" priority="1" operator="equal">
      <formula>"AR"</formula>
    </cfRule>
    <cfRule type="cellIs" dxfId="23" priority="2" operator="equal">
      <formula>"N/A"</formula>
    </cfRule>
    <cfRule type="cellIs" dxfId="22" priority="4" operator="equal">
      <formula>"EM"</formula>
    </cfRule>
  </conditionalFormatting>
  <pageMargins left="0.7" right="0.7" top="0.75" bottom="0.75" header="0.3" footer="0.3"/>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Drop Down Menus</vt:lpstr>
      <vt:lpstr>Monitoring Summary</vt:lpstr>
      <vt:lpstr>Monitoring Elements</vt:lpstr>
      <vt:lpstr>Office Checklist Matrix </vt:lpstr>
      <vt:lpstr>Job Seeker Review Matrix</vt:lpstr>
      <vt:lpstr>Interviews-Observations</vt:lpstr>
      <vt:lpstr>Complaint Review</vt:lpstr>
      <vt:lpstr>Outreach Data Review</vt:lpstr>
      <vt:lpstr>ER &amp; SLI</vt:lpstr>
      <vt:lpstr>ARS Review</vt:lpstr>
      <vt:lpstr>DEV Worksheet</vt:lpstr>
      <vt:lpstr>Job Seeker Review</vt:lpstr>
      <vt:lpstr>Staff Interview Responses</vt:lpstr>
      <vt:lpstr>Observations</vt:lpstr>
      <vt:lpstr>'ARS Review'!Print_Area</vt:lpstr>
      <vt:lpstr>'Complaint Review'!Print_Area</vt:lpstr>
      <vt:lpstr>'DEV Worksheet'!Print_Area</vt:lpstr>
      <vt:lpstr>'ER &amp; SLI'!Print_Area</vt:lpstr>
      <vt:lpstr>'Interviews-Observations'!Print_Area</vt:lpstr>
      <vt:lpstr>'Job Seeker Review'!Print_Area</vt:lpstr>
      <vt:lpstr>'Job Seeker Review Matrix'!Print_Area</vt:lpstr>
      <vt:lpstr>'Monitoring Summary'!Print_Area</vt:lpstr>
      <vt:lpstr>Observations!Print_Area</vt:lpstr>
      <vt:lpstr>'Office Checklist Matrix '!Print_Area</vt:lpstr>
      <vt:lpstr>'Outreach Data Review'!Print_Area</vt:lpstr>
      <vt:lpstr>'Staff Interview Responses'!Print_Area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Murphy, Jamie (ESD)</dc:creator>
  <cp:lastModifiedBy>Murphy, Jamie (ESD)</cp:lastModifiedBy>
  <cp:lastPrinted>2024-02-07T16:05:09Z</cp:lastPrinted>
  <dcterms:created xsi:type="dcterms:W3CDTF">2022-03-16T22:55:21Z</dcterms:created>
  <dcterms:modified xsi:type="dcterms:W3CDTF">2025-09-16T15:04:04Z</dcterms:modified>
</cp:coreProperties>
</file>